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lindo.ferreira\ppsa.gov.br\Rede - LICITAÇÕES CONTRATOS\Processos Licitatórios\2019\Pregão Eletrônico - PE\PE-PPSA-010-2019 - Ar Condicionado\"/>
    </mc:Choice>
  </mc:AlternateContent>
  <bookViews>
    <workbookView xWindow="0" yWindow="0" windowWidth="28800" windowHeight="123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7" i="1"/>
  <c r="F36" i="1"/>
  <c r="F35" i="1"/>
  <c r="F34" i="1"/>
  <c r="F33" i="1"/>
  <c r="F32" i="1"/>
  <c r="F31" i="1"/>
  <c r="F29" i="1"/>
  <c r="F28" i="1"/>
  <c r="F27" i="1"/>
  <c r="F26" i="1"/>
  <c r="F25" i="1"/>
  <c r="F24" i="1"/>
  <c r="F22" i="1"/>
  <c r="F21" i="1"/>
  <c r="F20" i="1"/>
  <c r="F19" i="1"/>
  <c r="F18" i="1"/>
  <c r="F17" i="1"/>
  <c r="F16" i="1"/>
  <c r="F15" i="1"/>
  <c r="F13" i="1"/>
  <c r="F12" i="1"/>
  <c r="F11" i="1"/>
  <c r="F10" i="1"/>
  <c r="F9" i="1"/>
  <c r="F8" i="1"/>
  <c r="F7" i="1"/>
  <c r="F38" i="1" l="1"/>
  <c r="F30" i="1"/>
  <c r="F23" i="1"/>
  <c r="F14" i="1"/>
  <c r="F6" i="1"/>
  <c r="F48" i="1" l="1"/>
</calcChain>
</file>

<file path=xl/sharedStrings.xml><?xml version="1.0" encoding="utf-8"?>
<sst xmlns="http://schemas.openxmlformats.org/spreadsheetml/2006/main" count="128" uniqueCount="95">
  <si>
    <t>PLANILHA DE PREÇOS PARA COTAÇÃO</t>
  </si>
  <si>
    <t>PROPONENTE:</t>
  </si>
  <si>
    <t>Item</t>
  </si>
  <si>
    <t>Descrição</t>
  </si>
  <si>
    <t>Preço (R$)</t>
  </si>
  <si>
    <t>UN.</t>
  </si>
  <si>
    <t>Qde</t>
  </si>
  <si>
    <t>Unit.</t>
  </si>
  <si>
    <t>Total</t>
  </si>
  <si>
    <t>ADMINISTRAÇÃO DA OBRA / MOBILIZAÇÃO / DESMOBILIZAÇÃO / AS BUILT</t>
  </si>
  <si>
    <t>1.1</t>
  </si>
  <si>
    <t>Mobilização e desmobilização da obra</t>
  </si>
  <si>
    <t>vb</t>
  </si>
  <si>
    <t>1.2</t>
  </si>
  <si>
    <t>Administração direta da obra</t>
  </si>
  <si>
    <t>1.3</t>
  </si>
  <si>
    <t>EPIs e EPCs - Equipamentos de proteção individual e coletiva</t>
  </si>
  <si>
    <t>1.4</t>
  </si>
  <si>
    <t>ART - Anotação de Responsabilidade Técnica da obra</t>
  </si>
  <si>
    <t>1.5</t>
  </si>
  <si>
    <t>Projetos complementares e detalhamentos</t>
  </si>
  <si>
    <t>1.6</t>
  </si>
  <si>
    <t>Cópias e plotagens</t>
  </si>
  <si>
    <t>1.7</t>
  </si>
  <si>
    <t>As built das instalações - 2 cópias em papel e arquivos eletrônicos</t>
  </si>
  <si>
    <t>EVAPORADORAS E TUBULAÇÃO DE COBRE PARA INCLUSÃO NO SISTEMA VRF EXISTENTE</t>
  </si>
  <si>
    <t>2.1</t>
  </si>
  <si>
    <t>MDV-D28Q4/VN1-A3 (Ref Midea)</t>
  </si>
  <si>
    <t>pç</t>
  </si>
  <si>
    <t>2.2</t>
  </si>
  <si>
    <t>MDV-D45Q4/VN1-A3 (Ref Midea)</t>
  </si>
  <si>
    <t>2.3</t>
  </si>
  <si>
    <t>MDV-D71Q4/N1-D (Ref Midea)</t>
  </si>
  <si>
    <t>2.4</t>
  </si>
  <si>
    <t>Materiais e equipamentos completos para interligação com sistema de automacao predial do edifício, incluindo alteração de software e telas com inclusão dos novos equipamentos, objeto deste escopo</t>
  </si>
  <si>
    <t>cj</t>
  </si>
  <si>
    <t>2.5</t>
  </si>
  <si>
    <t>Materiais e equipamentos para interligação elétrica de força, comando e controle</t>
  </si>
  <si>
    <t>2.6</t>
  </si>
  <si>
    <t>Material e MO para colocação gás refrigerante complementar, materiais e equipamentos para soldas, testes, suportes, isolamento, acabamento, TAB (testes, ajustes e balanceamento) e relatórios</t>
  </si>
  <si>
    <t>2.7</t>
  </si>
  <si>
    <t>Supervisão de montagem</t>
  </si>
  <si>
    <t>2.8</t>
  </si>
  <si>
    <t>Frete, seguro, transporte e embalagem</t>
  </si>
  <si>
    <t>VENTILADORES, COMPLETOS COM MOTORES:</t>
  </si>
  <si>
    <t>3.1</t>
  </si>
  <si>
    <t>Ventilador inline ref. Sictell (E4-01), vazão 360 m3/h, 90 W, 60 Hz, com Terra e Neutro, com perda de carga 15 mmca.</t>
  </si>
  <si>
    <t>3.2</t>
  </si>
  <si>
    <t>Ventilador inline ref. Sictell (E4-02), vazão 520 m3/h, 90 W, 60 Hz,com Terra e Neutro, com perda de carga 15 mmca.</t>
  </si>
  <si>
    <t>3.3</t>
  </si>
  <si>
    <t>Infraestrutura para passagem de cabos, identificação dos ventiladores, eletrodutos, disjuntores, incluindo eletrodutos galvanizados, cabos, caixas de passagem, conduletes para o sistema de automação.</t>
  </si>
  <si>
    <t>3.4</t>
  </si>
  <si>
    <t xml:space="preserve">Circuito com temporizador (15 min) </t>
  </si>
  <si>
    <t>3.5</t>
  </si>
  <si>
    <t>3.6</t>
  </si>
  <si>
    <t>DIFUSORES E GRELHAS</t>
  </si>
  <si>
    <t>4.1</t>
  </si>
  <si>
    <t>Difusor de insuflação MOD. ADLQ-AG - TAM. 6</t>
  </si>
  <si>
    <t>4.2</t>
  </si>
  <si>
    <t>Difusor de insuflação MOD. ADLQ-AK - TAM. 2</t>
  </si>
  <si>
    <t>4.3</t>
  </si>
  <si>
    <t>Grelha de exaustão - MOD. AT-AG -TAM. 225x125</t>
  </si>
  <si>
    <t>4.4</t>
  </si>
  <si>
    <t>Veneziana para porta - MOD. AGS-T -TAM. 425x225</t>
  </si>
  <si>
    <t>4.5</t>
  </si>
  <si>
    <t>Veneziana para porta - MOD. AGS-T -TAM. 425x165</t>
  </si>
  <si>
    <t>4.6</t>
  </si>
  <si>
    <t>Grelha de insuflação - MOD. AT-AG -TAM. 225x125</t>
  </si>
  <si>
    <t>4.7</t>
  </si>
  <si>
    <t>Grelha de retorno - MOD. AR-A -TAM. 525x325</t>
  </si>
  <si>
    <t>REDE DE DUTOS</t>
  </si>
  <si>
    <t>5.1</t>
  </si>
  <si>
    <t>Duto flexivel mod. SONODEC da MULTIVAC. 150 mm</t>
  </si>
  <si>
    <t>m</t>
  </si>
  <si>
    <t>5.2</t>
  </si>
  <si>
    <t xml:space="preserve">Registro de regualagem nas grelhas, suportes e acessorios </t>
  </si>
  <si>
    <t>5.3</t>
  </si>
  <si>
    <t>Chapa de aço galvanizado com bitolas conforme NBR 16410, juntas tipo “TDC” p/ dutos de ar condicionado, exaustão, ventilação mecânica, com braçadeiras, suportes de aço pintado, buchas, chumbadores.</t>
  </si>
  <si>
    <t>kg</t>
  </si>
  <si>
    <t>5.4</t>
  </si>
  <si>
    <t>Manta de lã de vidro 20 kg/m3, sem aglutinante combustivel, com barreira de vapor e acabamento de aluminio tipo kraft, espessura de 25 mm.</t>
  </si>
  <si>
    <t>m2</t>
  </si>
  <si>
    <t>5.5</t>
  </si>
  <si>
    <t>Novas derivações em dutos existentes</t>
  </si>
  <si>
    <t>5.6</t>
  </si>
  <si>
    <t xml:space="preserve">Miudezas, acessórios, aterramento de dutos, selante Sicaflex </t>
  </si>
  <si>
    <t>5.7</t>
  </si>
  <si>
    <t>Troca do filtros após término da obra</t>
  </si>
  <si>
    <t>5.8</t>
  </si>
  <si>
    <t xml:space="preserve">Testes das redes de dutos </t>
  </si>
  <si>
    <t>5.9</t>
  </si>
  <si>
    <t>Balanceamento de redes de dutos e equipamentos</t>
  </si>
  <si>
    <t xml:space="preserve">Total </t>
  </si>
  <si>
    <t xml:space="preserve"> </t>
  </si>
  <si>
    <t>ANEXO B    ao Projeto Básico DAF.009/2019 - SERVIÇOS DE ENGENHARIA PARA SISTEMA DE AR CONDICIONADO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</si>
</sst>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[$€-2]* #,##0.00_);_([$€-2]* \(#,##0.00\);_([$€-2]* \-??_)"/>
    <numFmt numFmtId="165" formatCode="_(* #,##0_);_(* \(#,##0\);_(* \-??_);_(@_)"/>
    <numFmt numFmtId="166" formatCode="_(* #,##0.00_);_(* \(#,##0.00\);_(* \-??_);_(@_)"/>
    <numFmt numFmtId="167" formatCode="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9"/>
      <name val="Geneva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gray0625"/>
    </fill>
    <fill>
      <patternFill patternType="gray0625">
        <bgColor theme="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/>
  </cellStyleXfs>
  <cellXfs count="64">
    <xf numFmtId="0" fontId="0" fillId="0" borderId="0" xfId="0"/>
    <xf numFmtId="0" fontId="3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horizontal="center" vertical="center"/>
    </xf>
    <xf numFmtId="165" fontId="5" fillId="4" borderId="5" xfId="0" applyNumberFormat="1" applyFont="1" applyFill="1" applyBorder="1" applyAlignment="1" applyProtection="1">
      <alignment vertical="center" wrapText="1"/>
    </xf>
    <xf numFmtId="43" fontId="4" fillId="0" borderId="4" xfId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12" fontId="5" fillId="4" borderId="6" xfId="0" applyNumberFormat="1" applyFont="1" applyFill="1" applyBorder="1" applyAlignment="1" applyProtection="1">
      <alignment horizontal="left" vertical="center" wrapText="1"/>
    </xf>
    <xf numFmtId="166" fontId="5" fillId="0" borderId="6" xfId="0" applyNumberFormat="1" applyFont="1" applyBorder="1" applyAlignment="1" applyProtection="1">
      <alignment horizontal="center" vertical="center" wrapText="1"/>
    </xf>
    <xf numFmtId="43" fontId="5" fillId="2" borderId="6" xfId="1" applyFont="1" applyFill="1" applyBorder="1" applyAlignment="1" applyProtection="1">
      <alignment vertical="center"/>
      <protection locked="0"/>
    </xf>
    <xf numFmtId="12" fontId="5" fillId="0" borderId="1" xfId="0" applyNumberFormat="1" applyFont="1" applyFill="1" applyBorder="1" applyAlignment="1" applyProtection="1">
      <alignment horizontal="left" vertical="center" wrapText="1"/>
    </xf>
    <xf numFmtId="165" fontId="5" fillId="4" borderId="1" xfId="0" applyNumberFormat="1" applyFont="1" applyFill="1" applyBorder="1" applyAlignment="1" applyProtection="1">
      <alignment vertical="center" wrapText="1"/>
    </xf>
    <xf numFmtId="12" fontId="5" fillId="5" borderId="6" xfId="0" applyNumberFormat="1" applyFont="1" applyFill="1" applyBorder="1" applyAlignment="1" applyProtection="1">
      <alignment horizontal="left" vertical="center" wrapText="1"/>
    </xf>
    <xf numFmtId="166" fontId="5" fillId="2" borderId="6" xfId="0" applyNumberFormat="1" applyFont="1" applyFill="1" applyBorder="1" applyAlignment="1" applyProtection="1">
      <alignment horizontal="center" vertical="center"/>
    </xf>
    <xf numFmtId="165" fontId="5" fillId="5" borderId="6" xfId="0" applyNumberFormat="1" applyFont="1" applyFill="1" applyBorder="1" applyAlignment="1" applyProtection="1">
      <alignment vertical="center"/>
    </xf>
    <xf numFmtId="166" fontId="5" fillId="0" borderId="1" xfId="0" applyNumberFormat="1" applyFont="1" applyBorder="1" applyAlignment="1" applyProtection="1">
      <alignment horizontal="center" vertical="center" wrapText="1"/>
    </xf>
    <xf numFmtId="43" fontId="5" fillId="2" borderId="6" xfId="1" applyFont="1" applyFill="1" applyBorder="1" applyAlignment="1" applyProtection="1">
      <alignment horizontal="right" vertical="center" wrapText="1"/>
      <protection locked="0"/>
    </xf>
    <xf numFmtId="12" fontId="5" fillId="4" borderId="1" xfId="0" applyNumberFormat="1" applyFont="1" applyFill="1" applyBorder="1" applyAlignment="1" applyProtection="1">
      <alignment horizontal="left" vertical="center" wrapText="1"/>
    </xf>
    <xf numFmtId="12" fontId="5" fillId="4" borderId="6" xfId="0" applyNumberFormat="1" applyFont="1" applyFill="1" applyBorder="1" applyAlignment="1" applyProtection="1">
      <alignment horizontal="left" wrapText="1"/>
    </xf>
    <xf numFmtId="166" fontId="5" fillId="0" borderId="6" xfId="0" applyNumberFormat="1" applyFont="1" applyBorder="1" applyAlignment="1" applyProtection="1">
      <alignment horizontal="center" wrapText="1"/>
    </xf>
    <xf numFmtId="165" fontId="5" fillId="0" borderId="5" xfId="0" applyNumberFormat="1" applyFont="1" applyBorder="1" applyAlignment="1" applyProtection="1">
      <alignment wrapText="1"/>
    </xf>
    <xf numFmtId="43" fontId="5" fillId="2" borderId="6" xfId="1" applyFont="1" applyFill="1" applyBorder="1" applyAlignment="1" applyProtection="1">
      <alignment horizontal="right" wrapText="1"/>
      <protection locked="0"/>
    </xf>
    <xf numFmtId="12" fontId="5" fillId="0" borderId="6" xfId="0" applyNumberFormat="1" applyFont="1" applyFill="1" applyBorder="1" applyAlignment="1" applyProtection="1">
      <alignment horizontal="left" wrapText="1"/>
    </xf>
    <xf numFmtId="12" fontId="5" fillId="4" borderId="7" xfId="0" applyNumberFormat="1" applyFont="1" applyFill="1" applyBorder="1" applyAlignment="1" applyProtection="1">
      <alignment horizontal="left" vertical="center" wrapText="1"/>
    </xf>
    <xf numFmtId="166" fontId="5" fillId="2" borderId="6" xfId="0" applyNumberFormat="1" applyFont="1" applyFill="1" applyBorder="1" applyAlignment="1" applyProtection="1">
      <alignment horizontal="right" vertical="center" wrapText="1"/>
      <protection locked="0"/>
    </xf>
    <xf numFmtId="12" fontId="5" fillId="5" borderId="7" xfId="0" applyNumberFormat="1" applyFont="1" applyFill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 applyProtection="1">
      <alignment horizontal="center" vertical="center" wrapText="1"/>
    </xf>
    <xf numFmtId="165" fontId="5" fillId="5" borderId="5" xfId="0" applyNumberFormat="1" applyFont="1" applyFill="1" applyBorder="1" applyAlignment="1" applyProtection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justify" vertical="center" wrapText="1"/>
    </xf>
    <xf numFmtId="12" fontId="5" fillId="0" borderId="6" xfId="0" applyNumberFormat="1" applyFont="1" applyFill="1" applyBorder="1" applyAlignment="1" applyProtection="1">
      <alignment horizontal="left" vertical="center" wrapText="1"/>
    </xf>
    <xf numFmtId="12" fontId="5" fillId="2" borderId="6" xfId="0" applyNumberFormat="1" applyFont="1" applyFill="1" applyBorder="1" applyAlignment="1" applyProtection="1">
      <alignment horizontal="left" vertical="center" wrapText="1"/>
    </xf>
    <xf numFmtId="166" fontId="3" fillId="6" borderId="1" xfId="0" applyNumberFormat="1" applyFont="1" applyFill="1" applyBorder="1" applyAlignment="1" applyProtection="1">
      <alignment horizontal="center" vertical="center" wrapText="1"/>
    </xf>
    <xf numFmtId="166" fontId="3" fillId="7" borderId="1" xfId="0" applyNumberFormat="1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left" vertical="top"/>
    </xf>
    <xf numFmtId="166" fontId="3" fillId="7" borderId="17" xfId="0" applyNumberFormat="1" applyFont="1" applyFill="1" applyBorder="1" applyAlignment="1" applyProtection="1">
      <alignment horizontal="center" vertical="center" wrapText="1"/>
    </xf>
    <xf numFmtId="1" fontId="3" fillId="3" borderId="18" xfId="0" applyNumberFormat="1" applyFont="1" applyFill="1" applyBorder="1" applyAlignment="1">
      <alignment horizontal="center" vertical="center"/>
    </xf>
    <xf numFmtId="43" fontId="3" fillId="3" borderId="19" xfId="1" applyFont="1" applyFill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43" fontId="5" fillId="0" borderId="19" xfId="1" applyFont="1" applyBorder="1" applyAlignment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 wrapText="1"/>
    </xf>
    <xf numFmtId="167" fontId="5" fillId="0" borderId="21" xfId="0" applyNumberFormat="1" applyFont="1" applyBorder="1" applyAlignment="1" applyProtection="1">
      <alignment horizontal="center" vertical="center" wrapText="1"/>
    </xf>
    <xf numFmtId="167" fontId="5" fillId="4" borderId="22" xfId="0" applyNumberFormat="1" applyFont="1" applyFill="1" applyBorder="1" applyAlignment="1" applyProtection="1">
      <alignment horizontal="center" wrapText="1"/>
    </xf>
    <xf numFmtId="43" fontId="5" fillId="0" borderId="19" xfId="1" applyFont="1" applyBorder="1" applyAlignment="1">
      <alignment horizontal="center"/>
    </xf>
    <xf numFmtId="167" fontId="5" fillId="5" borderId="20" xfId="0" applyNumberFormat="1" applyFont="1" applyFill="1" applyBorder="1" applyAlignment="1" applyProtection="1">
      <alignment horizontal="center" vertical="center" wrapText="1"/>
    </xf>
    <xf numFmtId="43" fontId="3" fillId="0" borderId="26" xfId="1" applyFont="1" applyBorder="1" applyAlignment="1" applyProtection="1">
      <alignment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164" fontId="2" fillId="0" borderId="1" xfId="2" applyFont="1" applyBorder="1" applyAlignment="1">
      <alignment horizontal="center" vertical="center"/>
    </xf>
    <xf numFmtId="165" fontId="3" fillId="6" borderId="12" xfId="0" applyNumberFormat="1" applyFont="1" applyFill="1" applyBorder="1" applyAlignment="1" applyProtection="1">
      <alignment horizontal="center" vertical="center" wrapText="1"/>
    </xf>
    <xf numFmtId="165" fontId="3" fillId="6" borderId="16" xfId="0" applyNumberFormat="1" applyFont="1" applyFill="1" applyBorder="1" applyAlignment="1" applyProtection="1">
      <alignment horizontal="center" vertical="center" wrapText="1"/>
    </xf>
    <xf numFmtId="12" fontId="3" fillId="6" borderId="13" xfId="0" applyNumberFormat="1" applyFont="1" applyFill="1" applyBorder="1" applyAlignment="1" applyProtection="1">
      <alignment horizontal="center" vertical="center" wrapText="1"/>
    </xf>
    <xf numFmtId="12" fontId="3" fillId="6" borderId="1" xfId="0" applyNumberFormat="1" applyFont="1" applyFill="1" applyBorder="1" applyAlignment="1" applyProtection="1">
      <alignment horizontal="center" vertical="center" wrapText="1"/>
    </xf>
    <xf numFmtId="0" fontId="3" fillId="7" borderId="14" xfId="0" applyFont="1" applyFill="1" applyBorder="1" applyAlignment="1" applyProtection="1">
      <alignment horizontal="center" vertical="top"/>
    </xf>
    <xf numFmtId="0" fontId="3" fillId="7" borderId="15" xfId="0" applyFont="1" applyFill="1" applyBorder="1" applyAlignment="1" applyProtection="1">
      <alignment horizontal="center" vertical="top"/>
    </xf>
    <xf numFmtId="164" fontId="2" fillId="0" borderId="2" xfId="2" applyFont="1" applyBorder="1" applyAlignment="1">
      <alignment horizontal="center" vertical="center"/>
    </xf>
    <xf numFmtId="164" fontId="2" fillId="0" borderId="8" xfId="2" applyFont="1" applyBorder="1" applyAlignment="1">
      <alignment horizontal="center" vertical="center"/>
    </xf>
    <xf numFmtId="164" fontId="2" fillId="0" borderId="3" xfId="2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top"/>
    </xf>
    <xf numFmtId="0" fontId="3" fillId="2" borderId="10" xfId="0" applyFont="1" applyFill="1" applyBorder="1" applyAlignment="1" applyProtection="1">
      <alignment horizontal="left" vertical="top"/>
    </xf>
    <xf numFmtId="0" fontId="3" fillId="2" borderId="11" xfId="0" applyFont="1" applyFill="1" applyBorder="1" applyAlignment="1" applyProtection="1">
      <alignment horizontal="left" vertical="top"/>
    </xf>
    <xf numFmtId="2" fontId="3" fillId="3" borderId="4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2543175</xdr:colOff>
      <xdr:row>29</xdr:row>
      <xdr:rowOff>0</xdr:rowOff>
    </xdr:from>
    <xdr:ext cx="184731" cy="264560"/>
    <xdr:sp macro="" textlink="">
      <xdr:nvSpPr>
        <xdr:cNvPr id="16" name="CaixaDeTexto 15"/>
        <xdr:cNvSpPr txBox="1"/>
      </xdr:nvSpPr>
      <xdr:spPr>
        <a:xfrm>
          <a:off x="2914650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2543175</xdr:colOff>
      <xdr:row>29</xdr:row>
      <xdr:rowOff>0</xdr:rowOff>
    </xdr:from>
    <xdr:ext cx="184731" cy="264560"/>
    <xdr:sp macro="" textlink="">
      <xdr:nvSpPr>
        <xdr:cNvPr id="17" name="CaixaDeTexto 16"/>
        <xdr:cNvSpPr txBox="1"/>
      </xdr:nvSpPr>
      <xdr:spPr>
        <a:xfrm>
          <a:off x="2914650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2543175</xdr:colOff>
      <xdr:row>29</xdr:row>
      <xdr:rowOff>0</xdr:rowOff>
    </xdr:from>
    <xdr:ext cx="184731" cy="264560"/>
    <xdr:sp macro="" textlink="">
      <xdr:nvSpPr>
        <xdr:cNvPr id="18" name="CaixaDeTexto 17"/>
        <xdr:cNvSpPr txBox="1"/>
      </xdr:nvSpPr>
      <xdr:spPr>
        <a:xfrm>
          <a:off x="2914650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2543175</xdr:colOff>
      <xdr:row>29</xdr:row>
      <xdr:rowOff>0</xdr:rowOff>
    </xdr:from>
    <xdr:ext cx="184731" cy="264560"/>
    <xdr:sp macro="" textlink="">
      <xdr:nvSpPr>
        <xdr:cNvPr id="19" name="CaixaDeTexto 18"/>
        <xdr:cNvSpPr txBox="1"/>
      </xdr:nvSpPr>
      <xdr:spPr>
        <a:xfrm>
          <a:off x="2914650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2543175</xdr:colOff>
      <xdr:row>29</xdr:row>
      <xdr:rowOff>0</xdr:rowOff>
    </xdr:from>
    <xdr:ext cx="184731" cy="264560"/>
    <xdr:sp macro="" textlink="">
      <xdr:nvSpPr>
        <xdr:cNvPr id="20" name="CaixaDeTexto 19"/>
        <xdr:cNvSpPr txBox="1"/>
      </xdr:nvSpPr>
      <xdr:spPr>
        <a:xfrm>
          <a:off x="2914650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2543175</xdr:colOff>
      <xdr:row>29</xdr:row>
      <xdr:rowOff>0</xdr:rowOff>
    </xdr:from>
    <xdr:ext cx="184731" cy="264560"/>
    <xdr:sp macro="" textlink="">
      <xdr:nvSpPr>
        <xdr:cNvPr id="21" name="CaixaDeTexto 20"/>
        <xdr:cNvSpPr txBox="1"/>
      </xdr:nvSpPr>
      <xdr:spPr>
        <a:xfrm>
          <a:off x="2914650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2543175</xdr:colOff>
      <xdr:row>29</xdr:row>
      <xdr:rowOff>0</xdr:rowOff>
    </xdr:from>
    <xdr:ext cx="184731" cy="264560"/>
    <xdr:sp macro="" textlink="">
      <xdr:nvSpPr>
        <xdr:cNvPr id="22" name="CaixaDeTexto 21"/>
        <xdr:cNvSpPr txBox="1"/>
      </xdr:nvSpPr>
      <xdr:spPr>
        <a:xfrm>
          <a:off x="2914650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>
      <selection sqref="A1:F1"/>
    </sheetView>
  </sheetViews>
  <sheetFormatPr defaultRowHeight="15"/>
  <cols>
    <col min="1" max="1" width="5.5703125" bestFit="1" customWidth="1"/>
    <col min="2" max="2" width="66.5703125" customWidth="1"/>
    <col min="3" max="3" width="4.85546875" bestFit="1" customWidth="1"/>
    <col min="4" max="4" width="6.42578125" bestFit="1" customWidth="1"/>
    <col min="5" max="5" width="9" bestFit="1" customWidth="1"/>
    <col min="6" max="6" width="11.5703125" bestFit="1" customWidth="1"/>
  </cols>
  <sheetData>
    <row r="1" spans="1:6">
      <c r="A1" s="50" t="s">
        <v>94</v>
      </c>
      <c r="B1" s="50"/>
      <c r="C1" s="50"/>
      <c r="D1" s="50"/>
      <c r="E1" s="50"/>
      <c r="F1" s="50"/>
    </row>
    <row r="2" spans="1:6">
      <c r="A2" s="57" t="s">
        <v>0</v>
      </c>
      <c r="B2" s="58"/>
      <c r="C2" s="58"/>
      <c r="D2" s="58"/>
      <c r="E2" s="58"/>
      <c r="F2" s="59"/>
    </row>
    <row r="3" spans="1:6" ht="15.75" thickBot="1">
      <c r="A3" s="60" t="s">
        <v>1</v>
      </c>
      <c r="B3" s="61"/>
      <c r="C3" s="61"/>
      <c r="D3" s="61"/>
      <c r="E3" s="61"/>
      <c r="F3" s="62"/>
    </row>
    <row r="4" spans="1:6">
      <c r="A4" s="51" t="s">
        <v>2</v>
      </c>
      <c r="B4" s="53" t="s">
        <v>3</v>
      </c>
      <c r="C4" s="35"/>
      <c r="D4" s="35"/>
      <c r="E4" s="55" t="s">
        <v>4</v>
      </c>
      <c r="F4" s="56"/>
    </row>
    <row r="5" spans="1:6">
      <c r="A5" s="52"/>
      <c r="B5" s="54"/>
      <c r="C5" s="33" t="s">
        <v>5</v>
      </c>
      <c r="D5" s="33" t="s">
        <v>6</v>
      </c>
      <c r="E5" s="34" t="s">
        <v>7</v>
      </c>
      <c r="F5" s="36" t="s">
        <v>8</v>
      </c>
    </row>
    <row r="6" spans="1:6" ht="30">
      <c r="A6" s="37">
        <v>1</v>
      </c>
      <c r="B6" s="1" t="s">
        <v>9</v>
      </c>
      <c r="C6" s="63"/>
      <c r="D6" s="63"/>
      <c r="E6" s="63"/>
      <c r="F6" s="38">
        <f>SUM(F7:F13)</f>
        <v>0</v>
      </c>
    </row>
    <row r="7" spans="1:6">
      <c r="A7" s="39" t="s">
        <v>10</v>
      </c>
      <c r="B7" s="2" t="s">
        <v>11</v>
      </c>
      <c r="C7" s="3" t="s">
        <v>12</v>
      </c>
      <c r="D7" s="4">
        <v>1</v>
      </c>
      <c r="E7" s="5"/>
      <c r="F7" s="40">
        <f t="shared" ref="F7:F13" si="0">D7*E7</f>
        <v>0</v>
      </c>
    </row>
    <row r="8" spans="1:6">
      <c r="A8" s="39" t="s">
        <v>13</v>
      </c>
      <c r="B8" s="6" t="s">
        <v>14</v>
      </c>
      <c r="C8" s="3" t="s">
        <v>12</v>
      </c>
      <c r="D8" s="4">
        <v>1</v>
      </c>
      <c r="E8" s="5"/>
      <c r="F8" s="40">
        <f t="shared" si="0"/>
        <v>0</v>
      </c>
    </row>
    <row r="9" spans="1:6">
      <c r="A9" s="39" t="s">
        <v>15</v>
      </c>
      <c r="B9" s="2" t="s">
        <v>16</v>
      </c>
      <c r="C9" s="3" t="s">
        <v>12</v>
      </c>
      <c r="D9" s="4">
        <v>1</v>
      </c>
      <c r="E9" s="5"/>
      <c r="F9" s="40">
        <f t="shared" si="0"/>
        <v>0</v>
      </c>
    </row>
    <row r="10" spans="1:6">
      <c r="A10" s="39" t="s">
        <v>17</v>
      </c>
      <c r="B10" s="2" t="s">
        <v>18</v>
      </c>
      <c r="C10" s="3" t="s">
        <v>12</v>
      </c>
      <c r="D10" s="4">
        <v>1</v>
      </c>
      <c r="E10" s="5"/>
      <c r="F10" s="40">
        <f t="shared" si="0"/>
        <v>0</v>
      </c>
    </row>
    <row r="11" spans="1:6">
      <c r="A11" s="39" t="s">
        <v>19</v>
      </c>
      <c r="B11" s="2" t="s">
        <v>20</v>
      </c>
      <c r="C11" s="3" t="s">
        <v>12</v>
      </c>
      <c r="D11" s="4">
        <v>1</v>
      </c>
      <c r="E11" s="5"/>
      <c r="F11" s="40">
        <f t="shared" si="0"/>
        <v>0</v>
      </c>
    </row>
    <row r="12" spans="1:6">
      <c r="A12" s="39" t="s">
        <v>21</v>
      </c>
      <c r="B12" s="2" t="s">
        <v>22</v>
      </c>
      <c r="C12" s="3" t="s">
        <v>12</v>
      </c>
      <c r="D12" s="4">
        <v>1</v>
      </c>
      <c r="E12" s="5"/>
      <c r="F12" s="40">
        <f t="shared" si="0"/>
        <v>0</v>
      </c>
    </row>
    <row r="13" spans="1:6">
      <c r="A13" s="39" t="s">
        <v>23</v>
      </c>
      <c r="B13" s="2" t="s">
        <v>24</v>
      </c>
      <c r="C13" s="3" t="s">
        <v>12</v>
      </c>
      <c r="D13" s="4">
        <v>1</v>
      </c>
      <c r="E13" s="5"/>
      <c r="F13" s="40">
        <f t="shared" si="0"/>
        <v>0</v>
      </c>
    </row>
    <row r="14" spans="1:6" ht="30">
      <c r="A14" s="37">
        <v>2</v>
      </c>
      <c r="B14" s="7" t="s">
        <v>25</v>
      </c>
      <c r="C14" s="63"/>
      <c r="D14" s="63"/>
      <c r="E14" s="63"/>
      <c r="F14" s="38">
        <f>SUM(F15:F22)</f>
        <v>0</v>
      </c>
    </row>
    <row r="15" spans="1:6">
      <c r="A15" s="41" t="s">
        <v>26</v>
      </c>
      <c r="B15" s="8" t="s">
        <v>27</v>
      </c>
      <c r="C15" s="9" t="s">
        <v>28</v>
      </c>
      <c r="D15" s="4">
        <v>2</v>
      </c>
      <c r="E15" s="10"/>
      <c r="F15" s="40">
        <f t="shared" ref="F15:F22" si="1">D15*E15</f>
        <v>0</v>
      </c>
    </row>
    <row r="16" spans="1:6">
      <c r="A16" s="41" t="s">
        <v>29</v>
      </c>
      <c r="B16" s="8" t="s">
        <v>30</v>
      </c>
      <c r="C16" s="9" t="s">
        <v>28</v>
      </c>
      <c r="D16" s="4">
        <v>2</v>
      </c>
      <c r="E16" s="10"/>
      <c r="F16" s="40">
        <f t="shared" si="1"/>
        <v>0</v>
      </c>
    </row>
    <row r="17" spans="1:13">
      <c r="A17" s="41" t="s">
        <v>31</v>
      </c>
      <c r="B17" s="8" t="s">
        <v>32</v>
      </c>
      <c r="C17" s="9" t="s">
        <v>28</v>
      </c>
      <c r="D17" s="4">
        <v>2</v>
      </c>
      <c r="E17" s="10"/>
      <c r="F17" s="40">
        <f t="shared" si="1"/>
        <v>0</v>
      </c>
    </row>
    <row r="18" spans="1:13" ht="45">
      <c r="A18" s="41" t="s">
        <v>33</v>
      </c>
      <c r="B18" s="11" t="s">
        <v>34</v>
      </c>
      <c r="C18" s="9" t="s">
        <v>35</v>
      </c>
      <c r="D18" s="12">
        <v>1</v>
      </c>
      <c r="E18" s="10"/>
      <c r="F18" s="40">
        <f t="shared" si="1"/>
        <v>0</v>
      </c>
    </row>
    <row r="19" spans="1:13" ht="30">
      <c r="A19" s="41" t="s">
        <v>36</v>
      </c>
      <c r="B19" s="11" t="s">
        <v>37</v>
      </c>
      <c r="C19" s="9" t="s">
        <v>35</v>
      </c>
      <c r="D19" s="12">
        <v>1</v>
      </c>
      <c r="E19" s="10"/>
      <c r="F19" s="40">
        <f t="shared" si="1"/>
        <v>0</v>
      </c>
    </row>
    <row r="20" spans="1:13" ht="45">
      <c r="A20" s="41" t="s">
        <v>38</v>
      </c>
      <c r="B20" s="11" t="s">
        <v>39</v>
      </c>
      <c r="C20" s="9" t="s">
        <v>35</v>
      </c>
      <c r="D20" s="12">
        <v>1</v>
      </c>
      <c r="E20" s="10"/>
      <c r="F20" s="40">
        <f t="shared" si="1"/>
        <v>0</v>
      </c>
    </row>
    <row r="21" spans="1:13">
      <c r="A21" s="41" t="s">
        <v>40</v>
      </c>
      <c r="B21" s="13" t="s">
        <v>41</v>
      </c>
      <c r="C21" s="14" t="s">
        <v>35</v>
      </c>
      <c r="D21" s="15">
        <v>1</v>
      </c>
      <c r="E21" s="10"/>
      <c r="F21" s="40">
        <f t="shared" si="1"/>
        <v>0</v>
      </c>
      <c r="M21" t="s">
        <v>93</v>
      </c>
    </row>
    <row r="22" spans="1:13">
      <c r="A22" s="41" t="s">
        <v>42</v>
      </c>
      <c r="B22" s="13" t="s">
        <v>43</v>
      </c>
      <c r="C22" s="14" t="s">
        <v>35</v>
      </c>
      <c r="D22" s="15">
        <v>1</v>
      </c>
      <c r="E22" s="10"/>
      <c r="F22" s="40">
        <f t="shared" si="1"/>
        <v>0</v>
      </c>
    </row>
    <row r="23" spans="1:13">
      <c r="A23" s="37">
        <v>3</v>
      </c>
      <c r="B23" s="1" t="s">
        <v>44</v>
      </c>
      <c r="C23" s="63"/>
      <c r="D23" s="63"/>
      <c r="E23" s="63"/>
      <c r="F23" s="38">
        <f>SUM(F24:F29)</f>
        <v>0</v>
      </c>
    </row>
    <row r="24" spans="1:13" ht="30">
      <c r="A24" s="42" t="s">
        <v>45</v>
      </c>
      <c r="B24" s="11" t="s">
        <v>46</v>
      </c>
      <c r="C24" s="16" t="s">
        <v>28</v>
      </c>
      <c r="D24" s="12">
        <v>1</v>
      </c>
      <c r="E24" s="17"/>
      <c r="F24" s="40">
        <f t="shared" ref="F24:F29" si="2">D24*E24</f>
        <v>0</v>
      </c>
    </row>
    <row r="25" spans="1:13" ht="30">
      <c r="A25" s="42" t="s">
        <v>47</v>
      </c>
      <c r="B25" s="11" t="s">
        <v>48</v>
      </c>
      <c r="C25" s="16" t="s">
        <v>28</v>
      </c>
      <c r="D25" s="12">
        <v>1</v>
      </c>
      <c r="E25" s="17"/>
      <c r="F25" s="40">
        <f t="shared" si="2"/>
        <v>0</v>
      </c>
    </row>
    <row r="26" spans="1:13" ht="45">
      <c r="A26" s="42" t="s">
        <v>49</v>
      </c>
      <c r="B26" s="18" t="s">
        <v>50</v>
      </c>
      <c r="C26" s="16" t="s">
        <v>35</v>
      </c>
      <c r="D26" s="12">
        <v>2</v>
      </c>
      <c r="E26" s="17"/>
      <c r="F26" s="40">
        <f t="shared" si="2"/>
        <v>0</v>
      </c>
    </row>
    <row r="27" spans="1:13">
      <c r="A27" s="42" t="s">
        <v>51</v>
      </c>
      <c r="B27" s="18" t="s">
        <v>52</v>
      </c>
      <c r="C27" s="16" t="s">
        <v>35</v>
      </c>
      <c r="D27" s="12">
        <v>2</v>
      </c>
      <c r="E27" s="17"/>
      <c r="F27" s="40">
        <f t="shared" si="2"/>
        <v>0</v>
      </c>
    </row>
    <row r="28" spans="1:13">
      <c r="A28" s="42" t="s">
        <v>53</v>
      </c>
      <c r="B28" s="18" t="s">
        <v>41</v>
      </c>
      <c r="C28" s="16" t="s">
        <v>35</v>
      </c>
      <c r="D28" s="12">
        <v>1</v>
      </c>
      <c r="E28" s="17"/>
      <c r="F28" s="40">
        <f t="shared" si="2"/>
        <v>0</v>
      </c>
    </row>
    <row r="29" spans="1:13">
      <c r="A29" s="42" t="s">
        <v>54</v>
      </c>
      <c r="B29" s="18" t="s">
        <v>43</v>
      </c>
      <c r="C29" s="16" t="s">
        <v>35</v>
      </c>
      <c r="D29" s="12">
        <v>1</v>
      </c>
      <c r="E29" s="17"/>
      <c r="F29" s="40">
        <f t="shared" si="2"/>
        <v>0</v>
      </c>
    </row>
    <row r="30" spans="1:13">
      <c r="A30" s="37">
        <v>4</v>
      </c>
      <c r="B30" s="1" t="s">
        <v>55</v>
      </c>
      <c r="C30" s="63"/>
      <c r="D30" s="63"/>
      <c r="E30" s="63"/>
      <c r="F30" s="38">
        <f>SUM(F31:F37)</f>
        <v>0</v>
      </c>
    </row>
    <row r="31" spans="1:13">
      <c r="A31" s="43" t="s">
        <v>56</v>
      </c>
      <c r="B31" s="19" t="s">
        <v>57</v>
      </c>
      <c r="C31" s="20" t="s">
        <v>28</v>
      </c>
      <c r="D31" s="21">
        <v>6</v>
      </c>
      <c r="E31" s="22"/>
      <c r="F31" s="44">
        <f t="shared" ref="F31:F47" si="3">D31*E31</f>
        <v>0</v>
      </c>
    </row>
    <row r="32" spans="1:13">
      <c r="A32" s="43" t="s">
        <v>58</v>
      </c>
      <c r="B32" s="19" t="s">
        <v>59</v>
      </c>
      <c r="C32" s="20" t="s">
        <v>28</v>
      </c>
      <c r="D32" s="21">
        <v>36</v>
      </c>
      <c r="E32" s="22"/>
      <c r="F32" s="44">
        <f t="shared" si="3"/>
        <v>0</v>
      </c>
    </row>
    <row r="33" spans="1:6">
      <c r="A33" s="43" t="s">
        <v>60</v>
      </c>
      <c r="B33" s="23" t="s">
        <v>61</v>
      </c>
      <c r="C33" s="20" t="s">
        <v>28</v>
      </c>
      <c r="D33" s="21">
        <v>7</v>
      </c>
      <c r="E33" s="22"/>
      <c r="F33" s="44">
        <f t="shared" si="3"/>
        <v>0</v>
      </c>
    </row>
    <row r="34" spans="1:6">
      <c r="A34" s="43" t="s">
        <v>62</v>
      </c>
      <c r="B34" s="23" t="s">
        <v>63</v>
      </c>
      <c r="C34" s="20" t="s">
        <v>28</v>
      </c>
      <c r="D34" s="21">
        <v>1</v>
      </c>
      <c r="E34" s="22"/>
      <c r="F34" s="44">
        <f t="shared" si="3"/>
        <v>0</v>
      </c>
    </row>
    <row r="35" spans="1:6">
      <c r="A35" s="43" t="s">
        <v>64</v>
      </c>
      <c r="B35" s="23" t="s">
        <v>65</v>
      </c>
      <c r="C35" s="20" t="s">
        <v>28</v>
      </c>
      <c r="D35" s="21">
        <v>1</v>
      </c>
      <c r="E35" s="22"/>
      <c r="F35" s="44">
        <f t="shared" si="3"/>
        <v>0</v>
      </c>
    </row>
    <row r="36" spans="1:6">
      <c r="A36" s="43" t="s">
        <v>66</v>
      </c>
      <c r="B36" s="23" t="s">
        <v>67</v>
      </c>
      <c r="C36" s="20" t="s">
        <v>28</v>
      </c>
      <c r="D36" s="21">
        <v>2</v>
      </c>
      <c r="E36" s="22"/>
      <c r="F36" s="44">
        <f t="shared" si="3"/>
        <v>0</v>
      </c>
    </row>
    <row r="37" spans="1:6">
      <c r="A37" s="43" t="s">
        <v>68</v>
      </c>
      <c r="B37" s="23" t="s">
        <v>69</v>
      </c>
      <c r="C37" s="20" t="s">
        <v>28</v>
      </c>
      <c r="D37" s="21">
        <v>76</v>
      </c>
      <c r="E37" s="22"/>
      <c r="F37" s="44">
        <f t="shared" si="3"/>
        <v>0</v>
      </c>
    </row>
    <row r="38" spans="1:6">
      <c r="A38" s="37">
        <v>5</v>
      </c>
      <c r="B38" s="1" t="s">
        <v>70</v>
      </c>
      <c r="C38" s="63"/>
      <c r="D38" s="63"/>
      <c r="E38" s="63"/>
      <c r="F38" s="38">
        <f>SUM(F39:F47)</f>
        <v>0</v>
      </c>
    </row>
    <row r="39" spans="1:6">
      <c r="A39" s="45" t="s">
        <v>71</v>
      </c>
      <c r="B39" s="24" t="s">
        <v>72</v>
      </c>
      <c r="C39" s="16" t="s">
        <v>73</v>
      </c>
      <c r="D39" s="4">
        <v>230</v>
      </c>
      <c r="E39" s="25"/>
      <c r="F39" s="40">
        <f t="shared" si="3"/>
        <v>0</v>
      </c>
    </row>
    <row r="40" spans="1:6">
      <c r="A40" s="45" t="s">
        <v>74</v>
      </c>
      <c r="B40" s="26" t="s">
        <v>75</v>
      </c>
      <c r="C40" s="27" t="s">
        <v>35</v>
      </c>
      <c r="D40" s="28">
        <v>1</v>
      </c>
      <c r="E40" s="17"/>
      <c r="F40" s="40">
        <f t="shared" si="3"/>
        <v>0</v>
      </c>
    </row>
    <row r="41" spans="1:6" ht="45">
      <c r="A41" s="45" t="s">
        <v>76</v>
      </c>
      <c r="B41" s="26" t="s">
        <v>77</v>
      </c>
      <c r="C41" s="27" t="s">
        <v>78</v>
      </c>
      <c r="D41" s="29">
        <v>1105</v>
      </c>
      <c r="E41" s="17"/>
      <c r="F41" s="40">
        <f t="shared" si="3"/>
        <v>0</v>
      </c>
    </row>
    <row r="42" spans="1:6" ht="45">
      <c r="A42" s="45" t="s">
        <v>79</v>
      </c>
      <c r="B42" s="26" t="s">
        <v>80</v>
      </c>
      <c r="C42" s="27" t="s">
        <v>81</v>
      </c>
      <c r="D42" s="28">
        <v>185</v>
      </c>
      <c r="E42" s="17"/>
      <c r="F42" s="40">
        <f t="shared" si="3"/>
        <v>0</v>
      </c>
    </row>
    <row r="43" spans="1:6">
      <c r="A43" s="45" t="s">
        <v>82</v>
      </c>
      <c r="B43" s="26" t="s">
        <v>83</v>
      </c>
      <c r="C43" s="27" t="s">
        <v>35</v>
      </c>
      <c r="D43" s="28">
        <v>59</v>
      </c>
      <c r="E43" s="17"/>
      <c r="F43" s="40">
        <f t="shared" si="3"/>
        <v>0</v>
      </c>
    </row>
    <row r="44" spans="1:6">
      <c r="A44" s="45" t="s">
        <v>84</v>
      </c>
      <c r="B44" s="30" t="s">
        <v>85</v>
      </c>
      <c r="C44" s="27" t="s">
        <v>35</v>
      </c>
      <c r="D44" s="28">
        <v>1</v>
      </c>
      <c r="E44" s="17"/>
      <c r="F44" s="40">
        <f t="shared" si="3"/>
        <v>0</v>
      </c>
    </row>
    <row r="45" spans="1:6">
      <c r="A45" s="45" t="s">
        <v>86</v>
      </c>
      <c r="B45" s="31" t="s">
        <v>87</v>
      </c>
      <c r="C45" s="9" t="s">
        <v>35</v>
      </c>
      <c r="D45" s="28">
        <v>1</v>
      </c>
      <c r="E45" s="17"/>
      <c r="F45" s="40">
        <f t="shared" si="3"/>
        <v>0</v>
      </c>
    </row>
    <row r="46" spans="1:6">
      <c r="A46" s="45" t="s">
        <v>88</v>
      </c>
      <c r="B46" s="32" t="s">
        <v>89</v>
      </c>
      <c r="C46" s="9" t="s">
        <v>35</v>
      </c>
      <c r="D46" s="28">
        <v>1</v>
      </c>
      <c r="E46" s="17"/>
      <c r="F46" s="40">
        <f t="shared" si="3"/>
        <v>0</v>
      </c>
    </row>
    <row r="47" spans="1:6">
      <c r="A47" s="45" t="s">
        <v>90</v>
      </c>
      <c r="B47" s="32" t="s">
        <v>91</v>
      </c>
      <c r="C47" s="9" t="s">
        <v>35</v>
      </c>
      <c r="D47" s="28">
        <v>1</v>
      </c>
      <c r="E47" s="17"/>
      <c r="F47" s="40">
        <f t="shared" si="3"/>
        <v>0</v>
      </c>
    </row>
    <row r="48" spans="1:6" ht="15.75" thickBot="1">
      <c r="A48" s="47" t="s">
        <v>92</v>
      </c>
      <c r="B48" s="48"/>
      <c r="C48" s="48"/>
      <c r="D48" s="48"/>
      <c r="E48" s="49"/>
      <c r="F48" s="46">
        <f>F6+F14+F23+F30+F38</f>
        <v>0</v>
      </c>
    </row>
  </sheetData>
  <mergeCells count="12">
    <mergeCell ref="A48:E48"/>
    <mergeCell ref="A1:F1"/>
    <mergeCell ref="A4:A5"/>
    <mergeCell ref="B4:B5"/>
    <mergeCell ref="E4:F4"/>
    <mergeCell ref="A2:F2"/>
    <mergeCell ref="A3:F3"/>
    <mergeCell ref="C6:E6"/>
    <mergeCell ref="C14:E14"/>
    <mergeCell ref="C23:E23"/>
    <mergeCell ref="C30:E30"/>
    <mergeCell ref="C38:E38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Sebastiao Rezende</dc:creator>
  <cp:lastModifiedBy>Arlindo Ferreira Sebastião</cp:lastModifiedBy>
  <cp:lastPrinted>2019-05-28T14:58:07Z</cp:lastPrinted>
  <dcterms:created xsi:type="dcterms:W3CDTF">2019-04-24T12:57:59Z</dcterms:created>
  <dcterms:modified xsi:type="dcterms:W3CDTF">2019-06-06T14:47:42Z</dcterms:modified>
</cp:coreProperties>
</file>