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2022\Transparencia\"/>
    </mc:Choice>
  </mc:AlternateContent>
  <xr:revisionPtr revIDLastSave="0" documentId="13_ncr:1_{D0E65B0A-9C4A-4C35-B6F3-DDCEBF9C2B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1" l="1"/>
  <c r="R9" i="1"/>
  <c r="S7" i="1"/>
  <c r="R7" i="1"/>
  <c r="S3" i="1"/>
  <c r="R3" i="1"/>
  <c r="P9" i="1"/>
  <c r="N7" i="1" l="1"/>
  <c r="Q7" i="1" l="1"/>
  <c r="P7" i="1"/>
  <c r="O7" i="1"/>
  <c r="Q3" i="1"/>
  <c r="P3" i="1"/>
  <c r="O3" i="1"/>
  <c r="N3" i="1"/>
</calcChain>
</file>

<file path=xl/sharedStrings.xml><?xml version="1.0" encoding="utf-8"?>
<sst xmlns="http://schemas.openxmlformats.org/spreadsheetml/2006/main" count="64" uniqueCount="19">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</sst>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top" wrapText="1" indent="2"/>
    </xf>
    <xf numFmtId="0" fontId="3" fillId="2" borderId="9" xfId="1" applyFont="1" applyFill="1" applyBorder="1" applyAlignment="1">
      <alignment horizontal="right" vertical="top" wrapText="1" indent="1"/>
    </xf>
    <xf numFmtId="0" fontId="3" fillId="0" borderId="10" xfId="1" applyFont="1" applyFill="1" applyBorder="1" applyAlignment="1">
      <alignment horizontal="left" vertical="top" wrapText="1" indent="4"/>
    </xf>
    <xf numFmtId="2" fontId="2" fillId="2" borderId="11" xfId="1" applyNumberFormat="1" applyFont="1" applyFill="1" applyBorder="1" applyAlignment="1">
      <alignment horizontal="right" vertical="top" shrinkToFit="1"/>
    </xf>
    <xf numFmtId="2" fontId="2" fillId="0" borderId="10" xfId="1" applyNumberFormat="1" applyFont="1" applyFill="1" applyBorder="1" applyAlignment="1">
      <alignment horizontal="right" vertical="top" shrinkToFit="1"/>
    </xf>
    <xf numFmtId="2" fontId="2" fillId="0" borderId="9" xfId="1" applyNumberFormat="1" applyFont="1" applyFill="1" applyBorder="1" applyAlignment="1">
      <alignment horizontal="right" vertical="top" shrinkToFit="1"/>
    </xf>
    <xf numFmtId="0" fontId="3" fillId="2" borderId="0" xfId="1" applyFont="1" applyFill="1" applyBorder="1" applyAlignment="1">
      <alignment horizontal="right" vertical="top" wrapText="1" indent="1"/>
    </xf>
    <xf numFmtId="0" fontId="3" fillId="2" borderId="12" xfId="1" applyFont="1" applyFill="1" applyBorder="1" applyAlignment="1">
      <alignment horizontal="right" vertical="top" wrapText="1" indent="1"/>
    </xf>
    <xf numFmtId="2" fontId="2" fillId="2" borderId="12" xfId="1" applyNumberFormat="1" applyFont="1" applyFill="1" applyBorder="1" applyAlignment="1">
      <alignment horizontal="right" vertical="top" shrinkToFit="1"/>
    </xf>
    <xf numFmtId="2" fontId="2" fillId="0" borderId="4" xfId="1" applyNumberFormat="1" applyFont="1" applyFill="1" applyBorder="1" applyAlignment="1">
      <alignment horizontal="right" vertical="top" shrinkToFit="1"/>
    </xf>
    <xf numFmtId="0" fontId="3" fillId="0" borderId="0" xfId="1" applyFont="1" applyFill="1" applyBorder="1" applyAlignment="1">
      <alignment horizontal="right" vertical="top" wrapText="1" indent="1"/>
    </xf>
    <xf numFmtId="2" fontId="2" fillId="0" borderId="0" xfId="1" applyNumberFormat="1" applyFont="1" applyFill="1" applyBorder="1" applyAlignment="1">
      <alignment horizontal="right" vertical="top" shrinkToFit="1"/>
    </xf>
    <xf numFmtId="2" fontId="2" fillId="2" borderId="0" xfId="1" applyNumberFormat="1" applyFont="1" applyFill="1" applyBorder="1" applyAlignment="1">
      <alignment horizontal="right" vertical="top" shrinkToFit="1"/>
    </xf>
    <xf numFmtId="0" fontId="5" fillId="0" borderId="4" xfId="1" applyFont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right" vertical="top" wrapText="1" indent="1"/>
    </xf>
    <xf numFmtId="0" fontId="5" fillId="2" borderId="5" xfId="1" applyFont="1" applyFill="1" applyBorder="1" applyAlignment="1">
      <alignment horizontal="left" vertical="top" wrapText="1" indent="2"/>
    </xf>
    <xf numFmtId="0" fontId="9" fillId="0" borderId="6" xfId="1" applyFont="1" applyFill="1" applyBorder="1" applyAlignment="1">
      <alignment horizontal="center" vertical="top" wrapText="1"/>
    </xf>
    <xf numFmtId="2" fontId="7" fillId="2" borderId="8" xfId="1" applyNumberFormat="1" applyFont="1" applyFill="1" applyBorder="1" applyAlignment="1">
      <alignment horizontal="right" vertical="top" shrinkToFit="1"/>
    </xf>
    <xf numFmtId="2" fontId="7" fillId="0" borderId="8" xfId="1" applyNumberFormat="1" applyFont="1" applyFill="1" applyBorder="1" applyAlignment="1">
      <alignment horizontal="right" vertical="top" shrinkToFit="1"/>
    </xf>
    <xf numFmtId="0" fontId="5" fillId="2" borderId="7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 indent="2"/>
    </xf>
    <xf numFmtId="0" fontId="5" fillId="0" borderId="0" xfId="1" applyFont="1" applyFill="1" applyBorder="1" applyAlignment="1">
      <alignment horizontal="left" vertical="top" wrapText="1" indent="1"/>
    </xf>
    <xf numFmtId="2" fontId="7" fillId="2" borderId="13" xfId="1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/>
    </xf>
    <xf numFmtId="0" fontId="3" fillId="0" borderId="14" xfId="1" applyFont="1" applyFill="1" applyBorder="1" applyAlignment="1">
      <alignment horizontal="left" vertical="top" wrapText="1" indent="4"/>
    </xf>
    <xf numFmtId="2" fontId="2" fillId="0" borderId="15" xfId="1" applyNumberFormat="1" applyFont="1" applyFill="1" applyBorder="1" applyAlignment="1">
      <alignment horizontal="right" vertical="top" shrinkToFit="1"/>
    </xf>
    <xf numFmtId="0" fontId="3" fillId="0" borderId="15" xfId="1" applyFont="1" applyFill="1" applyBorder="1" applyAlignment="1">
      <alignment horizontal="left" vertical="top" wrapText="1" indent="4"/>
    </xf>
    <xf numFmtId="2" fontId="2" fillId="3" borderId="12" xfId="1" applyNumberFormat="1" applyFont="1" applyFill="1" applyBorder="1" applyAlignment="1">
      <alignment horizontal="right" vertical="top" shrinkToFit="1"/>
    </xf>
    <xf numFmtId="1" fontId="7" fillId="0" borderId="3" xfId="1" applyNumberFormat="1" applyFont="1" applyFill="1" applyBorder="1" applyAlignment="1">
      <alignment horizontal="center" vertical="top" shrinkToFit="1"/>
    </xf>
    <xf numFmtId="1" fontId="7" fillId="0" borderId="2" xfId="1" applyNumberFormat="1" applyFont="1" applyFill="1" applyBorder="1" applyAlignment="1">
      <alignment horizontal="center" vertical="top" shrinkToFit="1"/>
    </xf>
    <xf numFmtId="1" fontId="7" fillId="0" borderId="1" xfId="1" applyNumberFormat="1" applyFont="1" applyFill="1" applyBorder="1" applyAlignment="1">
      <alignment horizontal="center" vertical="top" shrinkToFit="1"/>
    </xf>
    <xf numFmtId="2" fontId="7" fillId="0" borderId="8" xfId="1" applyNumberFormat="1" applyFont="1" applyBorder="1" applyAlignment="1">
      <alignment horizontal="right" vertical="top" shrinkToFit="1"/>
    </xf>
    <xf numFmtId="2" fontId="2" fillId="0" borderId="9" xfId="1" applyNumberFormat="1" applyFont="1" applyBorder="1" applyAlignment="1">
      <alignment horizontal="right" vertical="top" shrinkToFit="1"/>
    </xf>
    <xf numFmtId="2" fontId="2" fillId="0" borderId="0" xfId="1" applyNumberFormat="1" applyFont="1" applyAlignment="1">
      <alignment horizontal="right" vertical="top" shrinkToFit="1"/>
    </xf>
    <xf numFmtId="2" fontId="7" fillId="2" borderId="16" xfId="1" applyNumberFormat="1" applyFont="1" applyFill="1" applyBorder="1" applyAlignment="1">
      <alignment horizontal="right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zoomScale="115" zoomScaleNormal="115" workbookViewId="0">
      <selection activeCell="R18" sqref="R18"/>
    </sheetView>
  </sheetViews>
  <sheetFormatPr defaultRowHeight="15" x14ac:dyDescent="0.25"/>
  <cols>
    <col min="1" max="1" width="31.140625" customWidth="1"/>
    <col min="2" max="11" width="8.85546875" customWidth="1"/>
  </cols>
  <sheetData>
    <row r="1" spans="1:19" x14ac:dyDescent="0.25">
      <c r="A1" s="1"/>
      <c r="B1" s="33">
        <v>2013</v>
      </c>
      <c r="C1" s="34"/>
      <c r="D1" s="32">
        <v>2014</v>
      </c>
      <c r="E1" s="34"/>
      <c r="F1" s="32">
        <v>2015</v>
      </c>
      <c r="G1" s="34"/>
      <c r="H1" s="32">
        <v>2016</v>
      </c>
      <c r="I1" s="34"/>
      <c r="J1" s="32">
        <v>2017</v>
      </c>
      <c r="K1" s="33"/>
      <c r="L1" s="32">
        <v>2018</v>
      </c>
      <c r="M1" s="33"/>
      <c r="N1" s="32">
        <v>2019</v>
      </c>
      <c r="O1" s="33"/>
      <c r="P1" s="32">
        <v>2020</v>
      </c>
      <c r="Q1" s="33"/>
      <c r="R1" s="32">
        <v>2021</v>
      </c>
      <c r="S1" s="33"/>
    </row>
    <row r="2" spans="1:19" x14ac:dyDescent="0.25">
      <c r="A2" s="16" t="s">
        <v>0</v>
      </c>
      <c r="B2" s="17" t="s">
        <v>1</v>
      </c>
      <c r="C2" s="18" t="s">
        <v>2</v>
      </c>
      <c r="D2" s="21" t="s">
        <v>1</v>
      </c>
      <c r="E2" s="18" t="s">
        <v>2</v>
      </c>
      <c r="F2" s="21" t="s">
        <v>1</v>
      </c>
      <c r="G2" s="18" t="s">
        <v>2</v>
      </c>
      <c r="H2" s="21" t="s">
        <v>1</v>
      </c>
      <c r="I2" s="18" t="s">
        <v>2</v>
      </c>
      <c r="J2" s="21" t="s">
        <v>1</v>
      </c>
      <c r="K2" s="22" t="s">
        <v>2</v>
      </c>
      <c r="L2" s="21" t="s">
        <v>1</v>
      </c>
      <c r="M2" s="23" t="s">
        <v>2</v>
      </c>
      <c r="N2" s="21" t="s">
        <v>1</v>
      </c>
      <c r="O2" s="23" t="s">
        <v>2</v>
      </c>
      <c r="P2" s="21" t="s">
        <v>1</v>
      </c>
      <c r="Q2" s="23" t="s">
        <v>2</v>
      </c>
      <c r="R2" s="21" t="s">
        <v>1</v>
      </c>
      <c r="S2" s="23" t="s">
        <v>2</v>
      </c>
    </row>
    <row r="3" spans="1:19" ht="15" customHeight="1" x14ac:dyDescent="0.25">
      <c r="A3" s="15" t="s">
        <v>3</v>
      </c>
      <c r="B3" s="19">
        <v>15.15</v>
      </c>
      <c r="C3" s="20">
        <v>15.21</v>
      </c>
      <c r="D3" s="19">
        <v>51.23</v>
      </c>
      <c r="E3" s="20">
        <v>2.9</v>
      </c>
      <c r="F3" s="19">
        <v>148.06</v>
      </c>
      <c r="G3" s="20">
        <v>70.37</v>
      </c>
      <c r="H3" s="19">
        <v>113.5</v>
      </c>
      <c r="I3" s="20">
        <v>51.2</v>
      </c>
      <c r="J3" s="19">
        <v>82</v>
      </c>
      <c r="K3" s="20">
        <v>40.04</v>
      </c>
      <c r="L3" s="19">
        <v>136.34</v>
      </c>
      <c r="M3" s="20">
        <v>108.13</v>
      </c>
      <c r="N3" s="19">
        <f>SUM(N4:N6)</f>
        <v>199.869</v>
      </c>
      <c r="O3" s="20">
        <f t="shared" ref="O3:Q3" si="0">SUM(O4:O6)</f>
        <v>121.307</v>
      </c>
      <c r="P3" s="19">
        <f t="shared" si="0"/>
        <v>204.78100000000001</v>
      </c>
      <c r="Q3" s="20">
        <f t="shared" si="0"/>
        <v>181.32900000000001</v>
      </c>
      <c r="R3" s="19">
        <f t="shared" ref="R3:S3" si="1">SUM(R4:R6)</f>
        <v>152.96299999999999</v>
      </c>
      <c r="S3" s="35">
        <f t="shared" si="1"/>
        <v>120.67999999999999</v>
      </c>
    </row>
    <row r="4" spans="1:19" ht="13.5" customHeight="1" x14ac:dyDescent="0.25">
      <c r="A4" s="24" t="s">
        <v>6</v>
      </c>
      <c r="B4" s="3" t="s">
        <v>4</v>
      </c>
      <c r="C4" s="4" t="s">
        <v>4</v>
      </c>
      <c r="D4" s="5">
        <v>50</v>
      </c>
      <c r="E4" s="4" t="s">
        <v>4</v>
      </c>
      <c r="F4" s="5">
        <v>112</v>
      </c>
      <c r="G4" s="6">
        <v>50.13</v>
      </c>
      <c r="H4" s="5">
        <v>93.25</v>
      </c>
      <c r="I4" s="6">
        <v>45.06</v>
      </c>
      <c r="J4" s="5">
        <v>76.44</v>
      </c>
      <c r="K4" s="7">
        <v>36.99</v>
      </c>
      <c r="L4" s="5">
        <v>120.16</v>
      </c>
      <c r="M4" s="7">
        <v>98.95</v>
      </c>
      <c r="N4" s="5">
        <v>191.465</v>
      </c>
      <c r="O4" s="7">
        <v>113.167</v>
      </c>
      <c r="P4" s="5">
        <v>197.43299999999999</v>
      </c>
      <c r="Q4" s="7">
        <v>171.84</v>
      </c>
      <c r="R4" s="5">
        <v>104.304</v>
      </c>
      <c r="S4" s="36">
        <v>70.352999999999994</v>
      </c>
    </row>
    <row r="5" spans="1:19" ht="12" customHeight="1" x14ac:dyDescent="0.25">
      <c r="A5" s="24" t="s">
        <v>7</v>
      </c>
      <c r="B5" s="14">
        <v>0.15</v>
      </c>
      <c r="C5" s="11">
        <v>0.21</v>
      </c>
      <c r="D5" s="10">
        <v>1.23</v>
      </c>
      <c r="E5" s="11">
        <v>0.9</v>
      </c>
      <c r="F5" s="10">
        <v>3.06</v>
      </c>
      <c r="G5" s="11">
        <v>2.38</v>
      </c>
      <c r="H5" s="10">
        <v>5.25</v>
      </c>
      <c r="I5" s="11">
        <v>3</v>
      </c>
      <c r="J5" s="10">
        <v>2.56</v>
      </c>
      <c r="K5" s="13">
        <v>3.05</v>
      </c>
      <c r="L5" s="10">
        <v>4.18</v>
      </c>
      <c r="M5" s="13">
        <v>3.18</v>
      </c>
      <c r="N5" s="10">
        <v>4.8040000000000003</v>
      </c>
      <c r="O5" s="13">
        <v>4.54</v>
      </c>
      <c r="P5" s="10">
        <v>4.9480000000000004</v>
      </c>
      <c r="Q5" s="13">
        <v>7.0890000000000004</v>
      </c>
      <c r="R5" s="10">
        <v>5.3259999999999996</v>
      </c>
      <c r="S5" s="37">
        <v>6.9939999999999998</v>
      </c>
    </row>
    <row r="6" spans="1:19" ht="13.5" customHeight="1" x14ac:dyDescent="0.25">
      <c r="A6" s="2" t="s">
        <v>5</v>
      </c>
      <c r="B6" s="14">
        <v>15</v>
      </c>
      <c r="C6" s="11">
        <v>15</v>
      </c>
      <c r="D6" s="9" t="s">
        <v>4</v>
      </c>
      <c r="E6" s="11">
        <v>2</v>
      </c>
      <c r="F6" s="10">
        <v>33</v>
      </c>
      <c r="G6" s="11">
        <v>17.86</v>
      </c>
      <c r="H6" s="10">
        <v>15</v>
      </c>
      <c r="I6" s="11">
        <v>3.14</v>
      </c>
      <c r="J6" s="10">
        <v>3</v>
      </c>
      <c r="K6" s="12" t="s">
        <v>4</v>
      </c>
      <c r="L6" s="10">
        <v>12</v>
      </c>
      <c r="M6" s="13">
        <v>6</v>
      </c>
      <c r="N6" s="10">
        <v>3.6</v>
      </c>
      <c r="O6" s="13">
        <v>3.6</v>
      </c>
      <c r="P6" s="10">
        <v>2.4</v>
      </c>
      <c r="Q6" s="13">
        <v>2.4</v>
      </c>
      <c r="R6" s="10">
        <v>43.332999999999998</v>
      </c>
      <c r="S6" s="37">
        <v>43.332999999999998</v>
      </c>
    </row>
    <row r="7" spans="1:19" ht="12.75" customHeight="1" x14ac:dyDescent="0.25">
      <c r="A7" s="25" t="s">
        <v>8</v>
      </c>
      <c r="B7" s="26">
        <v>2.0099999999999998</v>
      </c>
      <c r="C7" s="27">
        <v>0.76</v>
      </c>
      <c r="D7" s="26">
        <v>41.62</v>
      </c>
      <c r="E7" s="27">
        <v>21.02</v>
      </c>
      <c r="F7" s="26">
        <v>119.58</v>
      </c>
      <c r="G7" s="27">
        <v>46.36</v>
      </c>
      <c r="H7" s="19">
        <v>97.09</v>
      </c>
      <c r="I7" s="20">
        <v>42.17</v>
      </c>
      <c r="J7" s="19">
        <v>79.91</v>
      </c>
      <c r="K7" s="20">
        <v>40.17</v>
      </c>
      <c r="L7" s="19">
        <v>122.09</v>
      </c>
      <c r="M7" s="20">
        <v>70.48</v>
      </c>
      <c r="N7" s="19">
        <f>SUM(N8:N15)</f>
        <v>157.13299999999998</v>
      </c>
      <c r="O7" s="20">
        <f t="shared" ref="O7:Q7" si="2">SUM(O8:O15)</f>
        <v>94.55</v>
      </c>
      <c r="P7" s="19">
        <f t="shared" si="2"/>
        <v>195.12299999999999</v>
      </c>
      <c r="Q7" s="20">
        <f t="shared" si="2"/>
        <v>140.70099999999999</v>
      </c>
      <c r="R7" s="38">
        <f t="shared" ref="R7:S7" si="3">SUM(R8:R15)</f>
        <v>104.81299999999999</v>
      </c>
      <c r="S7" s="35">
        <f t="shared" si="3"/>
        <v>79.953000000000003</v>
      </c>
    </row>
    <row r="8" spans="1:19" x14ac:dyDescent="0.25">
      <c r="A8" s="2" t="s">
        <v>9</v>
      </c>
      <c r="B8" s="8" t="s">
        <v>16</v>
      </c>
      <c r="C8" s="28" t="s">
        <v>16</v>
      </c>
      <c r="D8" s="14">
        <v>5.52</v>
      </c>
      <c r="E8" s="13">
        <v>0.38</v>
      </c>
      <c r="F8" s="14">
        <v>22.97</v>
      </c>
      <c r="G8" s="11">
        <v>5.27</v>
      </c>
      <c r="H8" s="14">
        <v>19.190000000000001</v>
      </c>
      <c r="I8" s="11">
        <v>1.01</v>
      </c>
      <c r="J8" s="10">
        <v>10.28</v>
      </c>
      <c r="K8" s="13">
        <v>1.83</v>
      </c>
      <c r="L8" s="10">
        <v>36.53</v>
      </c>
      <c r="M8" s="13">
        <v>0.74</v>
      </c>
      <c r="N8" s="10">
        <v>40.335999999999999</v>
      </c>
      <c r="O8" s="13">
        <v>16.407</v>
      </c>
      <c r="P8" s="10">
        <v>61.914999999999999</v>
      </c>
      <c r="Q8" s="13">
        <v>26.11</v>
      </c>
      <c r="R8" s="10">
        <v>11.414999999999999</v>
      </c>
      <c r="S8" s="37">
        <v>5.0999999999999996</v>
      </c>
    </row>
    <row r="9" spans="1:19" x14ac:dyDescent="0.25">
      <c r="A9" s="2" t="s">
        <v>10</v>
      </c>
      <c r="B9" s="8">
        <v>1.64</v>
      </c>
      <c r="C9" s="29">
        <v>0.75</v>
      </c>
      <c r="D9" s="14">
        <v>18.46</v>
      </c>
      <c r="E9" s="13">
        <v>15.88</v>
      </c>
      <c r="F9" s="14">
        <v>42.41</v>
      </c>
      <c r="G9" s="11">
        <v>21.98</v>
      </c>
      <c r="H9" s="14">
        <v>40.049999999999997</v>
      </c>
      <c r="I9" s="11">
        <v>23.28</v>
      </c>
      <c r="J9" s="10">
        <v>36.159999999999997</v>
      </c>
      <c r="K9" s="13">
        <v>23.08</v>
      </c>
      <c r="L9" s="10">
        <v>34.9</v>
      </c>
      <c r="M9" s="13">
        <v>28.93</v>
      </c>
      <c r="N9" s="10">
        <v>39.774999999999999</v>
      </c>
      <c r="O9" s="13">
        <v>31.428000000000001</v>
      </c>
      <c r="P9" s="10">
        <f>38.703+5.434+1.21</f>
        <v>45.347000000000001</v>
      </c>
      <c r="Q9" s="13">
        <v>42.936999999999998</v>
      </c>
      <c r="R9" s="10">
        <f>39.486+5.386+1.21</f>
        <v>46.082000000000001</v>
      </c>
      <c r="S9" s="37">
        <f>38.259+4.536+1.2</f>
        <v>43.995000000000005</v>
      </c>
    </row>
    <row r="10" spans="1:19" x14ac:dyDescent="0.25">
      <c r="A10" s="2" t="s">
        <v>11</v>
      </c>
      <c r="B10" s="8">
        <v>0.36</v>
      </c>
      <c r="C10" s="29">
        <v>0.01</v>
      </c>
      <c r="D10" s="14">
        <v>7.89</v>
      </c>
      <c r="E10" s="13">
        <v>3.17</v>
      </c>
      <c r="F10" s="14">
        <v>15.95</v>
      </c>
      <c r="G10" s="11">
        <v>5.75</v>
      </c>
      <c r="H10" s="14">
        <v>18.53</v>
      </c>
      <c r="I10" s="11">
        <v>5.73</v>
      </c>
      <c r="J10" s="10">
        <v>20.03</v>
      </c>
      <c r="K10" s="13">
        <v>7.42</v>
      </c>
      <c r="L10" s="10">
        <v>11.89</v>
      </c>
      <c r="M10" s="13">
        <v>8.33</v>
      </c>
      <c r="N10" s="10">
        <v>16.66</v>
      </c>
      <c r="O10" s="13">
        <v>9.8829999999999991</v>
      </c>
      <c r="P10" s="10">
        <v>24.4</v>
      </c>
      <c r="Q10" s="13">
        <v>13.577</v>
      </c>
      <c r="R10" s="10">
        <v>23.312000000000001</v>
      </c>
      <c r="S10" s="37">
        <v>14.904999999999999</v>
      </c>
    </row>
    <row r="11" spans="1:19" x14ac:dyDescent="0.25">
      <c r="A11" s="2" t="s">
        <v>12</v>
      </c>
      <c r="B11" s="8" t="s">
        <v>4</v>
      </c>
      <c r="C11" s="30" t="s">
        <v>16</v>
      </c>
      <c r="D11" s="14">
        <v>0.04</v>
      </c>
      <c r="E11" s="13">
        <v>0.03</v>
      </c>
      <c r="F11" s="14">
        <v>0.08</v>
      </c>
      <c r="G11" s="11">
        <v>0.02</v>
      </c>
      <c r="H11" s="14">
        <v>0.03</v>
      </c>
      <c r="I11" s="11">
        <v>0.02</v>
      </c>
      <c r="J11" s="10">
        <v>0.02</v>
      </c>
      <c r="K11" s="13">
        <v>0.01</v>
      </c>
      <c r="L11" s="10">
        <v>0.04</v>
      </c>
      <c r="M11" s="13">
        <v>0.02</v>
      </c>
      <c r="N11" s="31">
        <v>4.7E-2</v>
      </c>
      <c r="O11" s="13">
        <v>1.9E-2</v>
      </c>
      <c r="P11" s="10">
        <v>5.8999999999999997E-2</v>
      </c>
      <c r="Q11" s="13">
        <v>1.2999999999999999E-2</v>
      </c>
      <c r="R11" s="10">
        <v>6.9000000000000006E-2</v>
      </c>
      <c r="S11" s="37">
        <v>2.1999999999999999E-2</v>
      </c>
    </row>
    <row r="12" spans="1:19" x14ac:dyDescent="0.25">
      <c r="A12" s="2" t="s">
        <v>13</v>
      </c>
      <c r="B12" s="8" t="s">
        <v>4</v>
      </c>
      <c r="C12" s="30" t="s">
        <v>16</v>
      </c>
      <c r="D12" s="14">
        <v>0.3</v>
      </c>
      <c r="E12" s="13">
        <v>0.08</v>
      </c>
      <c r="F12" s="14">
        <v>0.63</v>
      </c>
      <c r="G12" s="11">
        <v>0.21</v>
      </c>
      <c r="H12" s="14">
        <v>0.24</v>
      </c>
      <c r="I12" s="11">
        <v>0.23</v>
      </c>
      <c r="J12" s="10">
        <v>0.31</v>
      </c>
      <c r="K12" s="13">
        <v>0.28999999999999998</v>
      </c>
      <c r="L12" s="10">
        <v>0.49</v>
      </c>
      <c r="M12" s="13">
        <v>0.48</v>
      </c>
      <c r="N12" s="31" t="s">
        <v>16</v>
      </c>
      <c r="O12" s="13" t="s">
        <v>16</v>
      </c>
      <c r="P12" s="31" t="s">
        <v>16</v>
      </c>
      <c r="Q12" s="13" t="s">
        <v>16</v>
      </c>
      <c r="R12" s="10">
        <v>0</v>
      </c>
      <c r="S12" s="37">
        <v>0</v>
      </c>
    </row>
    <row r="13" spans="1:19" x14ac:dyDescent="0.25">
      <c r="A13" s="2" t="s">
        <v>14</v>
      </c>
      <c r="B13" s="8" t="s">
        <v>4</v>
      </c>
      <c r="C13" s="30" t="s">
        <v>16</v>
      </c>
      <c r="D13" s="14">
        <v>7.37</v>
      </c>
      <c r="E13" s="13">
        <v>0.34</v>
      </c>
      <c r="F13" s="14">
        <v>26.7</v>
      </c>
      <c r="G13" s="11">
        <v>10.68</v>
      </c>
      <c r="H13" s="14">
        <v>15.83</v>
      </c>
      <c r="I13" s="11">
        <v>9.32</v>
      </c>
      <c r="J13" s="10">
        <v>9.73</v>
      </c>
      <c r="K13" s="13">
        <v>5.29</v>
      </c>
      <c r="L13" s="10">
        <v>35.409999999999997</v>
      </c>
      <c r="M13" s="13">
        <v>30.1</v>
      </c>
      <c r="N13" s="31">
        <v>55.463999999999999</v>
      </c>
      <c r="O13" s="13">
        <v>35.058</v>
      </c>
      <c r="P13" s="31">
        <v>55.088000000000001</v>
      </c>
      <c r="Q13" s="13">
        <v>53.216999999999999</v>
      </c>
      <c r="R13" s="10">
        <v>17.016999999999999</v>
      </c>
      <c r="S13" s="37">
        <v>10.263999999999999</v>
      </c>
    </row>
    <row r="14" spans="1:19" x14ac:dyDescent="0.25">
      <c r="A14" s="2" t="s">
        <v>18</v>
      </c>
      <c r="B14" s="8" t="s">
        <v>16</v>
      </c>
      <c r="C14" s="30" t="s">
        <v>16</v>
      </c>
      <c r="D14" s="14" t="s">
        <v>16</v>
      </c>
      <c r="E14" s="13" t="s">
        <v>16</v>
      </c>
      <c r="F14" s="14" t="s">
        <v>16</v>
      </c>
      <c r="G14" s="11" t="s">
        <v>16</v>
      </c>
      <c r="H14" s="14" t="s">
        <v>16</v>
      </c>
      <c r="I14" s="11" t="s">
        <v>16</v>
      </c>
      <c r="J14" s="10" t="s">
        <v>16</v>
      </c>
      <c r="K14" s="13" t="s">
        <v>16</v>
      </c>
      <c r="L14" s="10" t="s">
        <v>16</v>
      </c>
      <c r="M14" s="13" t="s">
        <v>16</v>
      </c>
      <c r="N14" s="31">
        <v>4.2000000000000003E-2</v>
      </c>
      <c r="O14" s="13">
        <v>7.2999999999999995E-2</v>
      </c>
      <c r="P14" s="31">
        <v>0.65300000000000002</v>
      </c>
      <c r="Q14" s="13">
        <v>0.35699999999999998</v>
      </c>
      <c r="R14" s="10">
        <v>3.1629999999999998</v>
      </c>
      <c r="S14" s="37">
        <v>4.7089999999999996</v>
      </c>
    </row>
    <row r="15" spans="1:19" x14ac:dyDescent="0.25">
      <c r="A15" s="2" t="s">
        <v>15</v>
      </c>
      <c r="B15" s="8" t="s">
        <v>4</v>
      </c>
      <c r="C15" s="30" t="s">
        <v>16</v>
      </c>
      <c r="D15" s="14">
        <v>2.0499999999999998</v>
      </c>
      <c r="E15" s="13">
        <v>1.1399999999999999</v>
      </c>
      <c r="F15" s="14">
        <v>10.85</v>
      </c>
      <c r="G15" s="11">
        <v>2.4500000000000002</v>
      </c>
      <c r="H15" s="14">
        <v>3.22</v>
      </c>
      <c r="I15" s="11">
        <v>2.58</v>
      </c>
      <c r="J15" s="10">
        <v>3.38</v>
      </c>
      <c r="K15" s="13">
        <v>2.25</v>
      </c>
      <c r="L15" s="10">
        <v>2.83</v>
      </c>
      <c r="M15" s="13">
        <v>1.88</v>
      </c>
      <c r="N15" s="10">
        <v>4.8090000000000002</v>
      </c>
      <c r="O15" s="13">
        <v>1.6819999999999999</v>
      </c>
      <c r="P15" s="10">
        <v>7.6609999999999996</v>
      </c>
      <c r="Q15" s="13">
        <v>4.49</v>
      </c>
      <c r="R15" s="10">
        <v>3.7549999999999999</v>
      </c>
      <c r="S15" s="37">
        <v>0.95799999999999996</v>
      </c>
    </row>
    <row r="17" spans="1:1" x14ac:dyDescent="0.25">
      <c r="A17" s="2" t="s">
        <v>17</v>
      </c>
    </row>
  </sheetData>
  <mergeCells count="9">
    <mergeCell ref="R1:S1"/>
    <mergeCell ref="N1:O1"/>
    <mergeCell ref="P1:Q1"/>
    <mergeCell ref="L1:M1"/>
    <mergeCell ref="B1:C1"/>
    <mergeCell ref="D1:E1"/>
    <mergeCell ref="F1:G1"/>
    <mergeCell ref="H1:I1"/>
    <mergeCell ref="J1:K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andrea</cp:lastModifiedBy>
  <dcterms:created xsi:type="dcterms:W3CDTF">2020-05-27T16:06:30Z</dcterms:created>
  <dcterms:modified xsi:type="dcterms:W3CDTF">2022-05-24T22:38:38Z</dcterms:modified>
</cp:coreProperties>
</file>