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hidePivotFieldList="1" defaultThemeVersion="166925"/>
  <mc:AlternateContent xmlns:mc="http://schemas.openxmlformats.org/markup-compatibility/2006">
    <mc:Choice Requires="x15">
      <x15ac:absPath xmlns:x15ac="http://schemas.microsoft.com/office/spreadsheetml/2010/11/ac" url="https://ppsagovbr-my.sharepoint.com/personal/rede_ppsa_gov_br/Documents/Colaboracao/10 INTERESSE GERAL/LICITAÇÕES CONTRATOS/Processos Licitatorios/2022/Pregão Eletrônico - PE/PE-PPSA-004-2022 - Serviços Técnicos CACP/Divulgação/"/>
    </mc:Choice>
  </mc:AlternateContent>
  <xr:revisionPtr revIDLastSave="59" documentId="13_ncr:1_{308DCA08-A1DB-4CA2-84F0-E2D7B0EAA29F}" xr6:coauthVersionLast="47" xr6:coauthVersionMax="47" xr10:uidLastSave="{0D6C90BA-A4CA-4968-826A-DE5B89747834}"/>
  <bookViews>
    <workbookView xWindow="-120" yWindow="-120" windowWidth="29040" windowHeight="15720" xr2:uid="{22AE440D-DDC1-4A71-B177-BC5A17040474}"/>
  </bookViews>
  <sheets>
    <sheet name="SDP - CACP" sheetId="13" r:id="rId1"/>
    <sheet name="Glossário" sheetId="9" r:id="rId2"/>
  </sheets>
  <definedNames>
    <definedName name="_xlnm._FilterDatabase" localSheetId="0" hidden="1">'SDP - CACP'!$A$7:$L$71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0" i="13" l="1"/>
  <c r="E69" i="13"/>
  <c r="E68" i="13"/>
  <c r="E67" i="13"/>
  <c r="E66" i="13"/>
  <c r="E65" i="13"/>
  <c r="E64" i="13"/>
  <c r="E63" i="13"/>
  <c r="E62" i="13"/>
  <c r="E61" i="13"/>
  <c r="E60" i="13"/>
  <c r="E59" i="13"/>
  <c r="E58" i="13"/>
  <c r="E57" i="13"/>
  <c r="E56" i="13"/>
  <c r="E55" i="13"/>
  <c r="E54" i="13"/>
  <c r="E53" i="13"/>
  <c r="E52" i="13"/>
  <c r="E51" i="13"/>
  <c r="E50" i="13"/>
  <c r="E49" i="13"/>
  <c r="E48" i="13"/>
  <c r="E47" i="13"/>
  <c r="E46" i="13"/>
  <c r="E45" i="13"/>
  <c r="E44" i="13"/>
  <c r="E43" i="13"/>
  <c r="E42" i="13"/>
  <c r="E41" i="13"/>
  <c r="E40" i="13"/>
  <c r="E39" i="13"/>
  <c r="E38" i="13"/>
  <c r="E37" i="13"/>
  <c r="E36" i="13"/>
  <c r="E35" i="13"/>
  <c r="E34" i="13"/>
  <c r="E33" i="13"/>
  <c r="E32" i="13"/>
  <c r="E31" i="13"/>
  <c r="E30" i="13"/>
  <c r="E29" i="13"/>
  <c r="E28" i="13"/>
  <c r="E27" i="13"/>
  <c r="E26" i="13"/>
  <c r="E25" i="13"/>
  <c r="E24" i="13"/>
  <c r="E23" i="13"/>
  <c r="E22" i="13"/>
  <c r="E21" i="13"/>
  <c r="E20" i="13"/>
  <c r="E19" i="13"/>
  <c r="E10" i="13"/>
  <c r="E11" i="13"/>
  <c r="E12" i="13"/>
  <c r="E13" i="13"/>
  <c r="E14" i="13"/>
  <c r="E15" i="13"/>
  <c r="E16" i="13"/>
  <c r="E17" i="13"/>
  <c r="E18" i="13"/>
  <c r="E9" i="13"/>
  <c r="E8" i="13"/>
  <c r="F71" i="13" l="1"/>
  <c r="G71" i="13"/>
  <c r="I71" i="13"/>
  <c r="J71" i="13"/>
</calcChain>
</file>

<file path=xl/sharedStrings.xml><?xml version="1.0" encoding="utf-8"?>
<sst xmlns="http://schemas.openxmlformats.org/spreadsheetml/2006/main" count="333" uniqueCount="207">
  <si>
    <t xml:space="preserve">ITEM </t>
  </si>
  <si>
    <t>LISTA DAS ATIVIDADES</t>
  </si>
  <si>
    <t>DETALHAMENTO DA ATIVIDADE</t>
  </si>
  <si>
    <t>OBSERVAÇÕES</t>
  </si>
  <si>
    <t>PERFIL 2.3.3</t>
  </si>
  <si>
    <t>Idem acima, incluindo verificar os volumes que foram realizados até o momento de cada PAP revisado contra as previsões do PAP emissão anterior.
Solicitar ao operador esclarecimentos ou maior nível de detalhamento das informações, por email, se necessário. Ao final da avaliação de cada PAP, emitir uma análise crítica (email ou relatório) sobre a versão recebida.</t>
  </si>
  <si>
    <t>Ferramentas carregadas, atualizadas e otimizadas</t>
  </si>
  <si>
    <t>Acessar os PDs (pdf) nas pastas da rede da PPSA, localizar as informações de volumes da produção em óleo e gás e inserí-las manualmente no SGPP. A cada revisão do PD emitida pelo operador e/ou disponibilzada pelo GE, carregar os novos volumes no SGPP.</t>
  </si>
  <si>
    <t>Solcitar mensalmente ao operador de cada CPP, após a publicação dos preços de referência da ANP, o envio das informações relativas à média ponderada dos preços de venda do gás natural no mês da produção analisada. Ao receber as informações, executar as verificações necessárias. Solicitar ao operador esclarecimentos por email, se necessário. Confirmar o preço de referência do gás e carregá-lo no SGPP durante a execução do relatório mensal do EOU para cada campo de cada CPP.</t>
  </si>
  <si>
    <t>Avaliar detalhadamente o conteúdo de cartas ou notificações enviadas pelo operador via CEP ou por email, sobre assuntos correlatos ao acompanhamento e controle da produção, identificando possíveis impactos oriundos de seu conteúdo. Solicitar ao operador esclarecimentos ou maior nível de detalhamento das informações, se necessário. Ao final da avaliação de cada carta ou notificação, tomar as ações cabíveis, tais como: informar por email tais impactos aos principais interessados nas áreas da PPSA, tomar as ações necessárias para considerar esses impactos nas ferramentas de controle da CACP e/ou no SGPP para gerar os relatórios do EOU ou outros entregáveis.</t>
  </si>
  <si>
    <t>Ferramentas CACP_CPP ou sistema atualizado</t>
  </si>
  <si>
    <t>Relatórios emitidos pelo CEP ou outro</t>
  </si>
  <si>
    <t>Relatórios emitidos pelo SGPP</t>
  </si>
  <si>
    <t>Participar de reuniões com membros da PPSA, dos operadores, dos consórcios e fornecedores, periódicas ou não, presenciais ou não, sobre atualizações dos projetos, dos cronogramas de 1o óleo e/ou entrada em operação de novas UEPs. Objetivando comentar, endereçar questionamentos ou propor sugestões.</t>
  </si>
  <si>
    <t>Avaliar detalhadamente os BMPs de cada campo em AIP, disponibilizados pelo operador via CEP, para confirmar consistência contra as análises críticas das UEPs desses campos ou identificar a existência de desvios. Confirmar que os volumes indicados nos documentos correspondem ao TP% do AIP em vigência. Solicitar ao operador esclarecimentos ou maior nível de detalhamento das informações, se necessário. Ao final da avaliação de cada BMP, informar (email ou relatório) as discrepâncias e ações requeridas por email, se houver.</t>
  </si>
  <si>
    <t>Avaliar detalhadamente o conteúdo de cartas ou notificações enviadas pelo operador via CEP ou por email, sobre assuntos correlatos ao acompanhamento e controle da produção, identificando possíveis impactos oriundos de seu conteúdo. Solicitar ao operador esclarecimentos ou maior nível de detalhamento das informações, se necessário. Ao final da avaliação de cada carta ou notificação, tomar as ações cabíveis, tais como: informar por email tais impactos aos principais interessados nas áreas da PPSA, tomar as ações necessárias para considerar esses impactos nas ferramentas de controle da CACP para gerar relatórios ou outros entregáveis.</t>
  </si>
  <si>
    <t>Avaliar detalhadamente o conteúdo dos documentos disponibilizados pelo operador via CEP ou por email, ou disponibilizados pelo GE do AIP, identificando possíveis impactos oriundos de seu conteúdo. Solicitar ao operador esclarecimentos ou maior nível de detalhamento das informações, se necessário. Ao final da avaliação de cada carta ou notificção, tomar as ações cabíveis, tais como: informar por email tais impactos aos principais interessados nas áreas da PPSA, tomar as ações necessárias para considerar esses impactos nas ferramentas de controle da CACP e/ou no SGPP para gerar relatórios ou outros entregáveis.</t>
  </si>
  <si>
    <t>A partir de todas as fontes de documentos relacionados aos projetos e ao acompanhamento da produção disponibilizados pelo operador de cada CPP, produzir materiais (planilhas, apresentação, relatório, emails, etc.) que atendam às demandas específicas dos GEs dos AIPs e demais áreas internas da PPSA (coordenações, superintendências, diretoria, comunicação, jurídico, financeiro, licitações, presidência).</t>
  </si>
  <si>
    <t>SGPP</t>
  </si>
  <si>
    <t>Partindo dos modelos de ferramentas  pré-existentes na CACP e na Coordenação de Eficiência para os CPPs em produção (ferramenta de consolidação dos BDOs por CPP e ferramenta de cálculo da produtividade por CPP), replicar essas ferramentas para cada novo CPP efetivo e em fase de produção.</t>
  </si>
  <si>
    <t>Acessar o CEP do operador e baixar os BDOs do mês anterior, para cada UEP de cada campo, selecionar os parâmetros necessários e carregá-los nas bases de dados das ferramentas da CACP que calculam a produtividade média diária dos poços produtores e identificam os poços a serem considerados como restritos, em cada campo. Ao identificar a ausência de um ou mais BDOs, solicitar ao operador por email que envie-os via CEP ou mesmo por email.</t>
  </si>
  <si>
    <t>Partindo dos modelos de ferramentas pré-existentes na CACP para os AIPs em produção (ferramenta de consolidação dos BDOs por AIP e ferramenta de cálculo da produtividade por AIP), replicar essas ferramentas para cada novo AIP efetivo em fase de produção.</t>
  </si>
  <si>
    <t>Manter todas as comunicações do operador enviadas via CEP ou por email, relativas à correção dos volumes da produção fiscalizada de óleo e gás nos campos dos CPPs,  devidamente arquivadas e organizadas, juntamente com uma ferramenta de controle  que calcule os impactos nos EOUs previamente calculados e emitidos pela PPSA. Tais impactos devem ser periodicmente informados aos GEs dos CPPs (enviar as ferramentas de controle por email) e obter deles o consenso com o operador e a Conjur da PPSA sobre como e quando quitar eventuais diferenças.</t>
  </si>
  <si>
    <t>Acessar mensalmente o site da ANP, buscar nas publicações dos preços de referência do óleo e do gás e obter os preços por campo e por contrato (CPP ou outro) e buscar nas memórias de cálculo dos preços de referência o valor do "brent dated" pela Platts. Esses dados serão carregados manualmente nas ferramentas da CACP e da Eficiência Operacional para o cálculo do EOU ou no sistema SGPP.</t>
  </si>
  <si>
    <t>Partindo dos modelos de ferramentas pré-existentes na CACP para os CPPs em produção (ferramenta dinâmica para cálculo do EOU nos CPPs padrão e ferramenta dinâmica para cálculo do EOU nos CPPs ECO), replicar essas ferramentas para cada novo CPP efetivo e em fase de produção.</t>
  </si>
  <si>
    <t>Avaliar os BDOs de cada UEP em cada CPP, disponibilizados pelo operador via CEP ou carregados no SGPP, com o objetivo de monitorar os seguintes parâmetros, mas não limitado a apenas esses parâmetros:
- Os volumes produzidos (óleo, gás e água), os volumes injetados (gás e água) e verificá-los contra as capacidades instaladas das UEPs;
- A evolução do BSW, a formação de água, etc.;
- Os poços que produziram e os que ficaram restritos;
- Os volumes das perdas declaradas no óleo e no gás e suas justificativas e ações corretivas;
- As ocorrências das paradas de produção, suas justificativas e ações corretivas;
- A queima de gás realizada contra o limite permitido.
Observar se o operador está atendendo aos requisitos de formato PPSA nos arquivos excel dos BDOs para assegurar seu carregamento no SGPP, solicitando eventuais correções sempre que necessário.
Solcitar ao operador esclarecimentos ou maior nível de detalhamento das informações, por e-mail e via SGPP, se necessário. 
Ao final de cada mês, verificar os pacotes de revisão dos BDOs emitidos pelo operador contra a emissão original, atentando  aos parametros descritos acima, e emitir uma análise crítica sobre o desempenho das UEPs, destacando riscos e oportunidades e projetando impactos no curto, médio e longo prazo.
Ao final de cada mês, verificar se o operador efetuou o carregamento no SGPP, ou disponibilizou via CEP ou email, os BDOs de todos os dias do mês para cada UEP, solicitando eventuais complementos sempre que necessário.</t>
  </si>
  <si>
    <t>ITEM DE REFERÊNCIA
PERFIL PROF.</t>
  </si>
  <si>
    <t>CPP</t>
  </si>
  <si>
    <t>Relatórios do EOU fora do SGPP p/ os CPPs</t>
  </si>
  <si>
    <t>Relatórios do EOU dentro do SGPP p/ os CPPs</t>
  </si>
  <si>
    <t>AIP</t>
  </si>
  <si>
    <t>Relatórios do operador p/ parcela da União nos AIPs</t>
  </si>
  <si>
    <t>Boletim da Partilha de Produção e Painel Dinâmico dos CPPs</t>
  </si>
  <si>
    <t>Boletim da Participação nos AIPs e Painel Dinâmico dos AIps</t>
  </si>
  <si>
    <t>Notas Técnicas para a DTE e outras áreas da PPSA</t>
  </si>
  <si>
    <t>Material para a RAC da Rotina</t>
  </si>
  <si>
    <t>Previsão da produção e parcelas da União c/ atualizações</t>
  </si>
  <si>
    <t>Respostas às Intimações SEFAZ, TCU, CGU, MME e outros</t>
  </si>
  <si>
    <t>TI p/ implantar novos processos CACP  no SGPP e suas atualizações</t>
  </si>
  <si>
    <t>Auditorias internas e externas</t>
  </si>
  <si>
    <t>Ferramenta em excel CACP_Consolidação Estoques UEPs</t>
  </si>
  <si>
    <t>Ferramenta em excel CACP_Produção e Parcela União 202X</t>
  </si>
  <si>
    <t>"Views"no PWBI de baixa complexidade</t>
  </si>
  <si>
    <t>"Views"no PWBI de média complexidade</t>
  </si>
  <si>
    <t>"Views"no PWBI de alta complexidade</t>
  </si>
  <si>
    <t>Relatório Consolidado da Produção e Parcelas da União nos CPPs e AIPs</t>
  </si>
  <si>
    <t>Relatório Consolidado do Monitoramento da Produção nos CPPs e AIPs</t>
  </si>
  <si>
    <t>Relatório Consolidado da Previsão da Produção e Parcelas da União nos CPPs e AIPs</t>
  </si>
  <si>
    <t>Procedimentos ou manuais das ferramentas</t>
  </si>
  <si>
    <t>Procedimentos e fluxogramas dos processos</t>
  </si>
  <si>
    <t>Novos processos no SGPP</t>
  </si>
  <si>
    <t>Construção de "dashboards"</t>
  </si>
  <si>
    <t>Atualização de "dashboards"</t>
  </si>
  <si>
    <t>PAP</t>
  </si>
  <si>
    <t>UEP</t>
  </si>
  <si>
    <t>BDO</t>
  </si>
  <si>
    <t>Contrato de Partilha da Produção</t>
  </si>
  <si>
    <t>Acordo de Individualização da Produção</t>
  </si>
  <si>
    <t>Boletim Diário de Operação</t>
  </si>
  <si>
    <t>Unidade Estacionária de Produção</t>
  </si>
  <si>
    <t>Sistema de Gestão de Gastos da Partlha de Produção</t>
  </si>
  <si>
    <t>CEP</t>
  </si>
  <si>
    <t>Distribuidor de Documentos do Operador Petrobras</t>
  </si>
  <si>
    <t>Plano Annual da Produção</t>
  </si>
  <si>
    <t>BMP</t>
  </si>
  <si>
    <t>Boletim Mensal da Produção</t>
  </si>
  <si>
    <t>DOP</t>
  </si>
  <si>
    <t>Dados da Operação</t>
  </si>
  <si>
    <t>GE</t>
  </si>
  <si>
    <t>Gerente Executivo</t>
  </si>
  <si>
    <t>ECO</t>
  </si>
  <si>
    <t>Excedente da Cessão Onerosa</t>
  </si>
  <si>
    <t>Conjur</t>
  </si>
  <si>
    <t>RCO</t>
  </si>
  <si>
    <t>Recuperação de Custos</t>
  </si>
  <si>
    <t>SCCO</t>
  </si>
  <si>
    <t>Saldo da Conta Custo em Óleo</t>
  </si>
  <si>
    <t>DGC</t>
  </si>
  <si>
    <t>Diretoria de Gestão de Contratos</t>
  </si>
  <si>
    <t>SPA</t>
  </si>
  <si>
    <t>Sistema de Produção Antecipada</t>
  </si>
  <si>
    <t>DoC</t>
  </si>
  <si>
    <t>Declaração de Comercialidade</t>
  </si>
  <si>
    <t>JIRA</t>
  </si>
  <si>
    <t>"Help Desk" do sistema SGPP da PPSA</t>
  </si>
  <si>
    <t>RAC</t>
  </si>
  <si>
    <t>Reunião de Análise Crítica</t>
  </si>
  <si>
    <t>SEFAZ</t>
  </si>
  <si>
    <t>TCU</t>
  </si>
  <si>
    <t>Tibunal de Contas da União</t>
  </si>
  <si>
    <t>CGU</t>
  </si>
  <si>
    <t>Controladoria Geral da União</t>
  </si>
  <si>
    <t>MME</t>
  </si>
  <si>
    <t>Ministério de Minas e Energia</t>
  </si>
  <si>
    <t>DE</t>
  </si>
  <si>
    <t>Diretoria Executiva</t>
  </si>
  <si>
    <t>CA</t>
  </si>
  <si>
    <t>Conselho de Administração</t>
  </si>
  <si>
    <t>PPSA</t>
  </si>
  <si>
    <t>Pre-sal Petróleo S.A.</t>
  </si>
  <si>
    <t>SGTI</t>
  </si>
  <si>
    <t>"Help Desk" interno da PPSA</t>
  </si>
  <si>
    <t>PWBI</t>
  </si>
  <si>
    <t>Power BI</t>
  </si>
  <si>
    <t>SCP</t>
  </si>
  <si>
    <t>Superintendência de Comercialização da Produção</t>
  </si>
  <si>
    <t>Avaliar os DOPs e BMPs de cada campo em CPP, disponibilizados pelo operador via CEP ou carregados no SGPP, com o objetivo de verificar os seguintes parâmetros e condições, mas não limitado a apenas esses:
- Confirmar a consistência dos volumes contra as análises críticas das UEPs desses campos e identificar a existência de desvios;
- Avaliar o desempenho dos principais indicadores operacionais das UEPs (métricas operacionais: volumes realizados, planejados PAT/PAP, potenciais, perdas, exportação de gás, densidade API do óleo, taxa de CO2, IUGA, "shutdowns", etc.);
- Avaliar as informações sobre os poços produtores e restrtitos para o futuro cálculo das produtividades médias diárias dos poços produtores segundo a metodologia dos CPPs e os critérios da PPSA;
- Confirmar se os volumes indicados nos documentos correspondem ao TP% atualizados dos CPPs em vigência;
- Verificar a existência de todos os parâmetros necessários ao cálculo do EOU pela PPSA, com a devida consistência e a clareza;
- Verificar a quantidade de poços, suas nomenclaturas, volumes e entrada em operação conforme cronograma de poços
Observar se o operador está atendendo aos requisitos de formato PPSA nos arquivos dos DOPs e BMPs para assegurar seu carregamento no SGPP, solicitando eventuais correções sempre que necessário.
Solicitar ao operador esclarecimentos ou maior nível de detalhamento das informações, se necessário.
Ao final da avaliação de cada DOP e BMP, informar as discrepâncias e ações requeridas junto ao operador, se necessário.</t>
  </si>
  <si>
    <t>Avaliar o conteúdo de cartas ou notificações enviadas pelo operador via CEP ou email, sobre assuntos correlatos  à analise de eficiência operacional e ao acompanhamento e controle da produção, identificando possíveis desvios ou pontos críticos.
Solicitar ao operador esclarecimentos ou maior nível de detalhamento das informações, se necessário.
Ao final da avaliação de cada carta ou notificação, tomar as ações cabíveis, tais como:
 - Simular a projeção dos eventuais desvios ou ítens críticos nas rotinas e CPPs;
 - Informar eventuais impactos resultantes da simulação às áreas interessadas na PPSA, através de análise crítica;
 - Refletir eventuais impactos nas bases de dados das ferramentas de controle da CACP e da Coordenação de Eficiência, executando as modificações e/ou otimizações requeridas;
 - Refletir eventuais impactos nas regras de negócio, base de dados ou estrutura de programação do sistema SGPP, solicitando as modificações requeridas via abertura de chamado no JIRA e homologando as implementações no ambiente de teste do sistema, antes da sua operacionalização em ambiente de execução.</t>
  </si>
  <si>
    <t>Avaliar o conteúdo dos documentos disponibilizados pelo operador via CEP, email, ou disponibilizados pelo GE do CPP, identificando possíveis impactos oriundos de seu conteúdo em relação às fases do projeto e às metas específicas da fase de produção.
Se necessário, solicitar ao operador esclarecimentos ou maior nível de detalhamento das informações.
Ao final da avaliação de cada documento, tomar as ações cabíveis inerentes ao conteúdo do documento avaliado, tais como:
 - Informar impactos às áreas interessadas na PPSA, através de análises críticas;
 - Refletir eventuais impactos nas projeções anuais e plurianuais de produção e parcela da União elaboradas pela PPSA;
 - Refletir eventuais impactos nas bases de dados das ferramentas de controle da CACP e da Coordenação de Eficiência e/ou, executando as modificações e/ou otimizações necessárias;
 - Refletir eventuais impactos nas regras de negócio, base de dados ou estrutura de programação do sistema SGPP, solicitando as modificações necessárias via abertura de chamado no JIRA.</t>
  </si>
  <si>
    <t>Avaliar as curvas de produção de óleo e gás, emitidas pelo operador para atender à demandas específicas da PPSA, fora da periodicidade padrão de sua emissão.
Endereçar aos GEs dos CPPs, através de análises críticas, qualquer necessidade de esclarecimento, ajuste e/ou revisão em função de eventuais desvios contra as premissas de referência em vigor.</t>
  </si>
  <si>
    <t>Acessar o SGPP e baixar os dados dos BDOs do mês anterior no sistema, para cada UEP de cada campo, e carregá-los nas bases de dados das ferramentas da CACP que calculam a produtividade média diária dos poços produtores e identificam os poços a serem considerados como restritos, em cada campo. Ao identificar a ausência de um ou mais BDOs, solicitar ao operador por email que envie-os via CEP ou carregue-os no SGPP.
Até que estejam operacionais no SGPP, e partindo dos modelos de ferramentas excel pré-existentes na CACP, replicar as seguintes ferramentas em excel para cada novo campo de cada novo CPP efetivo e em fase de produção:
 - ferramenta de consolidação dos BDOs;
 - ferramenta do cálculo da produtividade média diária dos poços.</t>
  </si>
  <si>
    <t>Análise dos BDOs</t>
  </si>
  <si>
    <t>Preço de referência do gás natural - TABELA ROYALTIES</t>
  </si>
  <si>
    <t>Informações sobre RCO e SCCO</t>
  </si>
  <si>
    <t>Distribuição dos relatórios do EOU</t>
  </si>
  <si>
    <t>Cálculo das diferenças do EOU</t>
  </si>
  <si>
    <t>Créditos e débitos da União</t>
  </si>
  <si>
    <t>Questionamentos do EOU</t>
  </si>
  <si>
    <t>Aprovação de Ballots</t>
  </si>
  <si>
    <t>Produção de materiais p/ os GE's</t>
  </si>
  <si>
    <t>Produção de materiais p/ diretoria e outros.</t>
  </si>
  <si>
    <t>Entregáveis</t>
  </si>
  <si>
    <t>Ferramenta CACP_Estatísticas da Produção</t>
  </si>
  <si>
    <t>Ferramenta CACP_Estimativa Decenal</t>
  </si>
  <si>
    <t>"Upgrades" nas ferramentas CACP</t>
  </si>
  <si>
    <t>Verificar consistência entre as ferramentas</t>
  </si>
  <si>
    <t>Analise da Eficiência Operacional</t>
  </si>
  <si>
    <t>Desenvolvimento e Manutenção da Ferramentas de Análise de eficiencia operacional</t>
  </si>
  <si>
    <t>Utilização e rotina da ferramenta de analise de eficiencia operacional</t>
  </si>
  <si>
    <t>Boletim de eficiência operacional e painel dinâmico</t>
  </si>
  <si>
    <t>Ferramenta disponibilizada</t>
  </si>
  <si>
    <t>Ferramenta Atualizada</t>
  </si>
  <si>
    <t>Diretoria de Administração, Finanças e Comercialização</t>
  </si>
  <si>
    <t>Secretaria da Fazenda do estado do Rio de Janeiro</t>
  </si>
  <si>
    <t xml:space="preserve">GLC </t>
  </si>
  <si>
    <t>Gerência de Licitações e Contratos</t>
  </si>
  <si>
    <t>SDP</t>
  </si>
  <si>
    <t>CACP</t>
  </si>
  <si>
    <t>DAFC</t>
  </si>
  <si>
    <t>Consultoria Jurídica</t>
  </si>
  <si>
    <t>USTs Estimadas p/Ano 2023</t>
  </si>
  <si>
    <t>USTs Estimadas p/Ano 2024</t>
  </si>
  <si>
    <t xml:space="preserve">USTs Estimadas p/2 meses no Ano 2025 </t>
  </si>
  <si>
    <t>Relatório com Análises críticas por UEP ao final de cada mês</t>
  </si>
  <si>
    <r>
      <t>Avaliar os PAPs de cada campo nos CPP, disponibilizados pelo operador via CEP ou carregados no SGPP, com o objetivo de verificar os seguintes parâmetros e condições, mas não limitado a apenas esses:
- Confirmar se as curvas de produção estimadas para o óleo e para o gás refletem o estágio atual dos projetos e os respectivos planos de contratação do operador para atingir as principais metas desses projetos, tais como:
    *1</t>
    </r>
    <r>
      <rPr>
        <vertAlign val="superscript"/>
        <sz val="12"/>
        <rFont val="Calibri"/>
        <family val="2"/>
        <scheme val="minor"/>
      </rPr>
      <t>o</t>
    </r>
    <r>
      <rPr>
        <sz val="12"/>
        <rFont val="Calibri"/>
        <family val="2"/>
        <scheme val="minor"/>
      </rPr>
      <t xml:space="preserve"> óleo do campo em início da fase de desenvolvimento da produção dentro do CPP ou   1</t>
    </r>
    <r>
      <rPr>
        <vertAlign val="superscript"/>
        <sz val="12"/>
        <rFont val="Calibri"/>
        <family val="2"/>
        <scheme val="minor"/>
      </rPr>
      <t>o</t>
    </r>
    <r>
      <rPr>
        <sz val="12"/>
        <rFont val="Calibri"/>
        <family val="2"/>
        <scheme val="minor"/>
      </rPr>
      <t xml:space="preserve"> óleo do campo já produzindo após a efetivação do CPP;
    * Início da injeção de gás e/ou água;
    * Início da exportação de gás;
    * Entrada em operação de novas UEPs e/ou mudanças de suas locações (novos módulos de desenvolvimento ou sistemas de produção antecipada);
    * Entrada de novos poços produtores e injetores;
    * Paradas programadas de mais longa duração, "ramp-downs e ramp-ups".
- Confirmar se as curvas de produção estimadas para o óleo e para o gás refletem as capacidades instaladas das UEPs e dos poços completados;
- Analisar a previsão de volumes pelo operador contra as previsão de volumes da PPSA, avaliar o "previsto vs realizado", identificar os desvios e suas causas raíz, destacar riscos e oportunidades, montar cenários comparativos e projetar tendências.
- Avaliar o comportamento da curva de produção de óleo, gás associado e gás disponivel em relação aos PAPs anteriores no mesmo intervalo de tempo (previsões anuais) e projeção futura.
- Verificar os volumes que foram realizados até o momento de cada PAP revisado contra as previsões do PAP emissão anterior, destacar desvios, riscos, oportunidades, projetar tendências e/ou impactos e recomendar eventuais ações internas na PPSA e/ou externas com o operador.
Solicitar ao operador esclarecimentos ou maior nível de detalhamento das informações, por email, se necessário. Ao final da avaliação de cada PAP, emitir uma análise crítica (email ou relatório) sobre a versão recebida.
</t>
    </r>
  </si>
  <si>
    <t>Relatório com Análise críticas por DOP e BMP</t>
  </si>
  <si>
    <t>Análise dos PAPs (emissão original e revisões)</t>
  </si>
  <si>
    <t>Análise de BMPs (originais e revisão)</t>
  </si>
  <si>
    <t xml:space="preserve">Análise de Cartas e notificações para o CACP </t>
  </si>
  <si>
    <t>Relatório de Análise crítica por carta ou notificação</t>
  </si>
  <si>
    <t>Análise de Documentos do operador</t>
  </si>
  <si>
    <t>Relatório de Análise crítica por documento</t>
  </si>
  <si>
    <t>Análise de Curvas de produção específicas.</t>
  </si>
  <si>
    <t>Desenvolvimento de Ferramenta em excel ou Power BI</t>
  </si>
  <si>
    <t>Carga de PD no SGPP</t>
  </si>
  <si>
    <t>Processo de Monitoramento da Produção</t>
  </si>
  <si>
    <t>Relatório com as informações demandadas no acompanhamento do monitoramento da produção</t>
  </si>
  <si>
    <t>Análise das Cartas de alteração de volumes</t>
  </si>
  <si>
    <t>Análise de Cartas e notificações EOU</t>
  </si>
  <si>
    <t>Carga de Preços ANP e brent PLATTs</t>
  </si>
  <si>
    <t>Ferramentas CACP_CPP e SGPP atualizadaos</t>
  </si>
  <si>
    <t>A partir de todas as fontes de documentos relacionados aos projetos e ao acompanhamento da produção disponibilizados pelo operador de cada CPP, produzir materiais (planilhas, apresentação, relatório, emails, etc.) que atendam às demandas específicas dos GEs dos CPPs e demais áreas internas da PPSA (coordenações, superintendências, diretoria, comunicação, jurídico, financeiro, licitações, presidência).
Participar de reuniões com membros da PPSA, dos operadores e fornecedores, periódicas ou não, presenciais ou não, sobre atualizações dos projetos, dos cronogramas de 1o óleo e/ou entrada em operação de novas UEPs, objetivando comentar, endereçar questionamentos ou propor sugestões.</t>
  </si>
  <si>
    <t>Sistema SGPP carregado</t>
  </si>
  <si>
    <t>Relatório com Análises críticas  dos PAPs</t>
  </si>
  <si>
    <t>Relatório de Análise crítica das Curvas de Produção por campo</t>
  </si>
  <si>
    <t>Ferramentas disponibilizadas, atualizadas e otimizadas</t>
  </si>
  <si>
    <t>Desenvolvimento de Ferramenta CACP_Produtividade em Power BI</t>
  </si>
  <si>
    <t>Ferramentas CACP_CPP e SGPP atualizados</t>
  </si>
  <si>
    <t>Carregar do SGPP as informações sobre RCO e SCCO</t>
  </si>
  <si>
    <t>Desenvolvimento de Ferramenta em excel ou Power BI  - Ferramenta CACP_BDOs nos AIPs</t>
  </si>
  <si>
    <t>Desenvolvimento de Ferramentas excel ou Power BI p/ novos CPPs</t>
  </si>
  <si>
    <t>Desenvolvimento de Ferramentas EOU VECO e não VECO p/ os CPPs</t>
  </si>
  <si>
    <t>NÚMERO ESTIMADO ATIVIDADES/MÊS</t>
  </si>
  <si>
    <t>QUANT. UST ESTIMADA/Mês</t>
  </si>
  <si>
    <t>QUANT. UST ESTIMADA</t>
  </si>
  <si>
    <t>Até que estejam operacionais no SGPP, e partindo dos modelos de ferramentas excel ou Power BI pré-existentes na CACP, replicar as seguintes ferramentas em excel para cada novo campo de cada novo CPP efetivo e em fase de produção:
 - ferramenta de consolidação dos BDOs;
 - ferramenta do cálculo da produtividade média diária dos poços.
Partindo dos modelos de ferramentas pré-existentes na CACP e na Coordenação de Eficiência para os CPPs em produção (ferramenta dinâmica para cálculo do EOU nos CPPs padrão e ferramenta dinâmica para cálculo do EOU nos CPPs ECO), replicar essas ferramentas para cada novo CPP efetivo e em fase de produção.</t>
  </si>
  <si>
    <t>Geração dos relatórios EOU provisoriamente fora do SGPP até que esteja disponível no mesmo.</t>
  </si>
  <si>
    <t>Geração dos relatórios EOU no SGPP</t>
  </si>
  <si>
    <t>Acompanhamento da distribuição dos relatórios EOU no SGPP</t>
  </si>
  <si>
    <t>Verificação dos cálculos dos relatórios EOU no SGPP</t>
  </si>
  <si>
    <t>Resposta a eventuais questioanmentos dos cálculos dos relatórios EOU no SGPP</t>
  </si>
  <si>
    <t>Verificação dos valores lançados no módulo de reconhecimento de custos no SGPP</t>
  </si>
  <si>
    <t>Atendimento a demandas específicas dos GE´s quanto ao CACP e Análise de Eficiência</t>
  </si>
  <si>
    <t>Nota Técnica elaborada com as informações do acompanhamento do monitoramento e análise de eficiência da produção</t>
  </si>
  <si>
    <t>Relatório e arquivos com as informações demandadas no acompanhamento do monitoramento da produção</t>
  </si>
  <si>
    <t>Interação com a TI p/ assimilar os processos CACP</t>
  </si>
  <si>
    <t>Grupos de Trabalho em projetos específicos</t>
  </si>
  <si>
    <t>A partir de todas as fontes de documentos relacionados aos projetos e ao acompanhamento da produção disponibilizados pelo operador de cada CPP, produzir materiais (planilhas, apresentação, relatório, emails, etc.) que atendam às demandas específicas das auditorias externas e internas da PPSA (coordenações, superintendências, diretoria, comunicação, jurídico, financeiro, licitações, presidência).</t>
  </si>
  <si>
    <t xml:space="preserve">Análise de valores dos reconhecimento de custos </t>
  </si>
  <si>
    <t>Elaboração de Tabelas, apresentações e cronogramas</t>
  </si>
  <si>
    <t>Elaboração de procedimentos</t>
  </si>
  <si>
    <t>Procedimento com as informações demandadas e realizadas  no acompanhamento do monitoramento da produção</t>
  </si>
  <si>
    <t>Partindo dos modelos de ferramentas pré-existentes na CACP para os CPPs em produção (ferramenta dinâmica para cálculo do EOU nos CPPs padrão e ferramenta dinâmica para cálculo do EOU nos CPPs ECO), elaborar dashboard para cada novo CPP efetivo e em fase de produção.</t>
  </si>
  <si>
    <t>Partindo dos modelos de ferramentas pré-existentes na CACP para os CPPs em produção (ferramenta dinâmica para cálculo do EOU nos CPPs padrão e ferramenta dinâmica para cálculo do EOU nos CPPs ECO), atualizar dashboard para cada novo CPP efetivo e em fase de produção.</t>
  </si>
  <si>
    <t>Partindo dos modelos de ferramentas pré-existentes na CACP para os CPPs em produção (ferramenta dinâmica para cálculo do EOU nos CPPs padrão e ferramenta dinâmica para cálculo do EOU nos CPPs ECO), elaborar ferramentas para a atividade de eficiência operacional para cada novo CPP efetivo e em fase de produção.</t>
  </si>
  <si>
    <t>Relatório e arquivos com as informações demandadas no acompanhamento do monitoramento da eficiência operacional da produção</t>
  </si>
  <si>
    <t xml:space="preserve">Elaborar relatório com a análise da eficiência operacional da UEPs, explicitando os principais impactos e ações em curso para sanar os problemas que reduzem a eficiência das unidades </t>
  </si>
  <si>
    <t>Coordenação de Acompanhamento, Análise de Eficiência e Controle da Produção</t>
  </si>
  <si>
    <t>Somatório</t>
  </si>
  <si>
    <t>Reserva Técnica Operacional</t>
  </si>
  <si>
    <t>Não Aplicável</t>
  </si>
  <si>
    <t xml:space="preserve">COMPÊNDIO "B" - LISTA E DETALHAMENTO DAS ATIVIDADES - SUPERINTENDÊNCIA DE DESENVOLVIMENTO DA PRODUÇÃO - SDP -
COORDENADORIA DE ACOMPANHAMENTO, ANÁLISE E CONTROLE DA PRODUÇÃO (ACP) </t>
  </si>
  <si>
    <t>Este item contempla as atividades de suporte operacional envolvendo a participação em reuniões externas/internas, preparar/ministrar ou participar de treinamentos específicos demandados pela PPSA</t>
  </si>
  <si>
    <t>Superintendência de Desenvolvimento e Produção</t>
  </si>
  <si>
    <t xml:space="preserve">Material para a RAC Planejamento </t>
  </si>
  <si>
    <t>Mensalmente, nos CPPs que não estiverem habilitados para gerar os relatórios do EOU dentro do sistema SGPP, executar:
- Primeiramente realizar a atividade descrita acima e obter os dados da qtd. de poços produtores, qtd. de poços restritos e produtividade média diária dos poços produtores;
- Em seguida, baixar (do CEP do operador ou do próprio SGPP comou sem auxílio do Power BI) todos os parâmetros necessários dos BMPs e da última versão disponivel dos PAPs do operador para cada campo de cada CPP;
- Confirmar a vigência do TP%, nos volumes enviados nos documentos fornecidos pelo operador (BMPs e PAPs);
- Realizar a atividade  descrita acima e baixar os dados dos preços de referência do óleo e gás e o preço do "brent";
- Realizar a atividade  descrita acima e obter os dados de preço da média ponderada da venda do gás pelo operador (novo preço de referência do gás);
- Realizar a atividade  descrita acima e obter os dados de RCO, SCOO e NN%;
- Carregar todos os dados baixados e/ou obtidos nas atividades acima nas bases de dados das ferramentas da CACP que geram os relatórios do EOU fora do sistema SGPP e atualizá-las.</t>
  </si>
  <si>
    <t>Estas atividades compõem uma reserva técnica que dependem da demanda da PPSA para sua utilização.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</si>
</sst>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theme="1"/>
      <name val="Calibri"/>
      <family val="2"/>
      <scheme val="minor"/>
    </font>
    <font>
      <b/>
      <sz val="11"/>
      <color theme="1"/>
      <name val="Calibri"/>
      <family val="2"/>
      <scheme val="minor"/>
    </font>
    <font>
      <b/>
      <sz val="12"/>
      <color theme="1"/>
      <name val="Calibri"/>
      <family val="2"/>
      <scheme val="minor"/>
    </font>
    <font>
      <sz val="12"/>
      <name val="Calibri"/>
      <family val="2"/>
      <scheme val="minor"/>
    </font>
    <font>
      <sz val="12"/>
      <color theme="1"/>
      <name val="Calibri"/>
      <family val="2"/>
      <scheme val="minor"/>
    </font>
    <font>
      <sz val="12"/>
      <color rgb="FF000000"/>
      <name val="Calibri"/>
      <family val="2"/>
      <scheme val="minor"/>
    </font>
    <font>
      <sz val="11"/>
      <name val="Calibri"/>
      <family val="2"/>
      <scheme val="minor"/>
    </font>
    <font>
      <vertAlign val="superscript"/>
      <sz val="12"/>
      <name val="Calibri"/>
      <family val="2"/>
      <scheme val="minor"/>
    </font>
    <font>
      <b/>
      <sz val="11"/>
      <name val="Calibri"/>
      <family val="2"/>
      <scheme val="minor"/>
    </font>
  </fonts>
  <fills count="9">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53">
    <xf numFmtId="0" fontId="0" fillId="0" borderId="0" xfId="0"/>
    <xf numFmtId="0" fontId="1" fillId="3" borderId="2" xfId="0" applyFont="1" applyFill="1"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vertical="center"/>
    </xf>
    <xf numFmtId="0" fontId="1" fillId="4" borderId="1" xfId="0" applyFont="1" applyFill="1" applyBorder="1" applyAlignment="1">
      <alignment horizontal="center" vertical="center"/>
    </xf>
    <xf numFmtId="0" fontId="1" fillId="4" borderId="1" xfId="0" applyFont="1" applyFill="1" applyBorder="1" applyAlignment="1">
      <alignment horizontal="center" vertical="center" wrapText="1"/>
    </xf>
    <xf numFmtId="0" fontId="0" fillId="0" borderId="0" xfId="0" applyAlignment="1">
      <alignment horizontal="center" vertical="center" wrapText="1"/>
    </xf>
    <xf numFmtId="1" fontId="0" fillId="0" borderId="0" xfId="0" applyNumberFormat="1" applyAlignment="1">
      <alignment horizontal="center" vertical="center" wrapText="1"/>
    </xf>
    <xf numFmtId="0" fontId="6" fillId="0" borderId="0" xfId="0" applyFont="1"/>
    <xf numFmtId="0" fontId="6" fillId="0" borderId="0" xfId="0" applyFont="1" applyFill="1"/>
    <xf numFmtId="0" fontId="0" fillId="0" borderId="0" xfId="0" applyBorder="1" applyAlignment="1">
      <alignment horizontal="center" vertical="center" wrapText="1"/>
    </xf>
    <xf numFmtId="0" fontId="0" fillId="0" borderId="0" xfId="0" applyBorder="1"/>
    <xf numFmtId="2" fontId="0" fillId="0" borderId="0" xfId="0" applyNumberFormat="1" applyBorder="1" applyAlignment="1">
      <alignment horizontal="center" vertical="center" wrapText="1"/>
    </xf>
    <xf numFmtId="0" fontId="0" fillId="0" borderId="0" xfId="0" applyBorder="1" applyAlignment="1">
      <alignment horizontal="center" vertical="center"/>
    </xf>
    <xf numFmtId="164" fontId="0" fillId="0" borderId="0" xfId="0" applyNumberFormat="1" applyBorder="1" applyAlignment="1">
      <alignment horizontal="center" vertical="center" wrapText="1"/>
    </xf>
    <xf numFmtId="0" fontId="0" fillId="5" borderId="1" xfId="0" applyFill="1" applyBorder="1" applyAlignment="1">
      <alignment horizontal="center" vertical="center"/>
    </xf>
    <xf numFmtId="0" fontId="0" fillId="5" borderId="1" xfId="0" applyFill="1" applyBorder="1" applyAlignment="1">
      <alignment horizontal="center" vertical="center" wrapText="1"/>
    </xf>
    <xf numFmtId="0" fontId="3" fillId="5" borderId="2" xfId="0" applyFont="1" applyFill="1" applyBorder="1" applyAlignment="1">
      <alignment vertical="center" wrapText="1"/>
    </xf>
    <xf numFmtId="0" fontId="3" fillId="5" borderId="1" xfId="0" applyFont="1" applyFill="1" applyBorder="1" applyAlignment="1">
      <alignment horizontal="left" vertical="center" wrapText="1"/>
    </xf>
    <xf numFmtId="0" fontId="5" fillId="5" borderId="1" xfId="0" applyFont="1" applyFill="1" applyBorder="1" applyAlignment="1">
      <alignment horizontal="left" vertical="center" wrapText="1"/>
    </xf>
    <xf numFmtId="0" fontId="4" fillId="5" borderId="1" xfId="0" applyFont="1" applyFill="1" applyBorder="1" applyAlignment="1">
      <alignment horizontal="left" vertical="center" wrapText="1"/>
    </xf>
    <xf numFmtId="0" fontId="0" fillId="5" borderId="1" xfId="0" applyFill="1" applyBorder="1" applyAlignment="1">
      <alignment horizontal="left" vertical="center"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3"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0" fillId="7" borderId="1" xfId="0" applyFill="1" applyBorder="1" applyAlignment="1">
      <alignment horizontal="center" vertical="center"/>
    </xf>
    <xf numFmtId="0" fontId="0" fillId="7" borderId="1" xfId="0" applyFill="1" applyBorder="1" applyAlignment="1">
      <alignment horizontal="center" vertical="center" wrapText="1"/>
    </xf>
    <xf numFmtId="0" fontId="4" fillId="7" borderId="1" xfId="0" applyFont="1" applyFill="1" applyBorder="1" applyAlignment="1">
      <alignment horizontal="left" vertical="center" wrapText="1"/>
    </xf>
    <xf numFmtId="1" fontId="1" fillId="3" borderId="2" xfId="0" applyNumberFormat="1" applyFont="1" applyFill="1" applyBorder="1" applyAlignment="1">
      <alignment horizontal="center" vertical="center" wrapText="1"/>
    </xf>
    <xf numFmtId="1" fontId="0" fillId="0" borderId="0" xfId="0" applyNumberFormat="1" applyBorder="1" applyAlignment="1">
      <alignment horizontal="center" vertical="center" wrapText="1"/>
    </xf>
    <xf numFmtId="2" fontId="0" fillId="5" borderId="1" xfId="0" applyNumberFormat="1" applyFill="1" applyBorder="1" applyAlignment="1">
      <alignment horizontal="center" vertical="center" wrapText="1"/>
    </xf>
    <xf numFmtId="1" fontId="0" fillId="5" borderId="1" xfId="0" applyNumberFormat="1" applyFill="1" applyBorder="1" applyAlignment="1">
      <alignment horizontal="center" vertical="center" wrapText="1"/>
    </xf>
    <xf numFmtId="1" fontId="0" fillId="2" borderId="1" xfId="0" applyNumberFormat="1" applyFill="1" applyBorder="1" applyAlignment="1">
      <alignment horizontal="center" vertical="center" wrapText="1"/>
    </xf>
    <xf numFmtId="2" fontId="0" fillId="2" borderId="1" xfId="0" applyNumberFormat="1" applyFill="1" applyBorder="1" applyAlignment="1">
      <alignment horizontal="center" vertical="center" wrapText="1"/>
    </xf>
    <xf numFmtId="1" fontId="0" fillId="7" borderId="1" xfId="0" applyNumberFormat="1" applyFill="1" applyBorder="1" applyAlignment="1">
      <alignment horizontal="center" vertical="center" wrapText="1"/>
    </xf>
    <xf numFmtId="2" fontId="0" fillId="7" borderId="1" xfId="0" applyNumberFormat="1" applyFill="1" applyBorder="1" applyAlignment="1">
      <alignment horizontal="center" vertical="center" wrapText="1"/>
    </xf>
    <xf numFmtId="0" fontId="1" fillId="6" borderId="1" xfId="0" applyFont="1" applyFill="1" applyBorder="1" applyAlignment="1">
      <alignment horizontal="center" vertical="center" wrapText="1"/>
    </xf>
    <xf numFmtId="0" fontId="0" fillId="0" borderId="1" xfId="0" applyBorder="1"/>
    <xf numFmtId="0" fontId="8" fillId="0" borderId="0" xfId="0" applyFont="1" applyAlignment="1">
      <alignment horizontal="center"/>
    </xf>
    <xf numFmtId="0" fontId="8" fillId="0" borderId="0" xfId="0" applyFont="1" applyFill="1" applyAlignment="1">
      <alignment horizontal="center"/>
    </xf>
    <xf numFmtId="0" fontId="0" fillId="0" borderId="1" xfId="0" applyFill="1" applyBorder="1" applyAlignment="1">
      <alignment horizontal="center" vertical="top" wrapText="1"/>
    </xf>
    <xf numFmtId="0" fontId="1" fillId="8" borderId="1" xfId="0" applyFont="1" applyFill="1" applyBorder="1" applyAlignment="1">
      <alignment horizontal="center" vertical="center" wrapText="1"/>
    </xf>
    <xf numFmtId="4" fontId="1" fillId="6" borderId="1" xfId="0" applyNumberFormat="1"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2</xdr:col>
      <xdr:colOff>622732</xdr:colOff>
      <xdr:row>5</xdr:row>
      <xdr:rowOff>177940</xdr:rowOff>
    </xdr:to>
    <xdr:pic>
      <xdr:nvPicPr>
        <xdr:cNvPr id="3" name="Imagem 2">
          <a:extLst>
            <a:ext uri="{FF2B5EF4-FFF2-40B4-BE49-F238E27FC236}">
              <a16:creationId xmlns:a16="http://schemas.microsoft.com/office/drawing/2014/main" id="{F31C9F57-D0D1-4660-B4EA-FEC67FA42AE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1957" t="25812" r="10145" b="17400"/>
        <a:stretch/>
      </xdr:blipFill>
      <xdr:spPr>
        <a:xfrm>
          <a:off x="0" y="0"/>
          <a:ext cx="2911663" cy="1115786"/>
        </a:xfrm>
        <a:prstGeom prst="rect">
          <a:avLst/>
        </a:prstGeom>
        <a:effec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2BF20-9853-4037-A7B4-9353780A4D88}">
  <dimension ref="A1:AB150"/>
  <sheetViews>
    <sheetView showGridLines="0" tabSelected="1" topLeftCell="A7" zoomScale="80" zoomScaleNormal="80" workbookViewId="0">
      <pane ySplit="1" topLeftCell="A8" activePane="bottomLeft" state="frozen"/>
      <selection activeCell="A7" sqref="A7"/>
      <selection pane="bottomLeft" activeCell="A7" sqref="A7"/>
    </sheetView>
  </sheetViews>
  <sheetFormatPr defaultRowHeight="15" x14ac:dyDescent="0.25"/>
  <cols>
    <col min="1" max="1" width="7.28515625" style="3" customWidth="1"/>
    <col min="2" max="2" width="26" style="3" customWidth="1"/>
    <col min="3" max="3" width="102.42578125" style="3" customWidth="1"/>
    <col min="4" max="4" width="28.28515625" style="6" customWidth="1"/>
    <col min="5" max="5" width="13.28515625" style="6" customWidth="1"/>
    <col min="6" max="6" width="18.7109375" style="7" customWidth="1"/>
    <col min="7" max="7" width="18.7109375" style="6" customWidth="1"/>
    <col min="8" max="9" width="14" style="6" customWidth="1"/>
    <col min="10" max="10" width="14.42578125" style="6" customWidth="1"/>
    <col min="11" max="11" width="17.140625" customWidth="1"/>
    <col min="12" max="12" width="20" customWidth="1"/>
    <col min="14" max="14" width="15.85546875" customWidth="1"/>
  </cols>
  <sheetData>
    <row r="1" spans="1:28" x14ac:dyDescent="0.25">
      <c r="A1" s="44" t="s">
        <v>201</v>
      </c>
      <c r="B1" s="45"/>
      <c r="C1" s="45"/>
      <c r="D1" s="45"/>
      <c r="E1" s="45"/>
      <c r="F1" s="45"/>
      <c r="G1" s="45"/>
      <c r="H1" s="45"/>
      <c r="I1" s="45"/>
      <c r="J1" s="45"/>
      <c r="K1" s="45"/>
      <c r="L1" s="45"/>
      <c r="M1" s="45"/>
      <c r="N1" s="45"/>
      <c r="O1" s="45"/>
      <c r="P1" s="45"/>
      <c r="Q1" s="45"/>
      <c r="R1" s="45"/>
      <c r="S1" s="45"/>
      <c r="T1" s="45"/>
      <c r="U1" s="45"/>
      <c r="V1" s="45"/>
      <c r="W1" s="45"/>
      <c r="X1" s="45"/>
      <c r="Y1" s="45"/>
      <c r="Z1" s="45"/>
      <c r="AA1" s="45"/>
      <c r="AB1" s="46"/>
    </row>
    <row r="2" spans="1:28" x14ac:dyDescent="0.25">
      <c r="A2" s="47"/>
      <c r="B2" s="48"/>
      <c r="C2" s="48"/>
      <c r="D2" s="48"/>
      <c r="E2" s="48"/>
      <c r="F2" s="48"/>
      <c r="G2" s="48"/>
      <c r="H2" s="48"/>
      <c r="I2" s="48"/>
      <c r="J2" s="48"/>
      <c r="K2" s="48"/>
      <c r="L2" s="48"/>
      <c r="M2" s="48"/>
      <c r="N2" s="48"/>
      <c r="O2" s="48"/>
      <c r="P2" s="48"/>
      <c r="Q2" s="48"/>
      <c r="R2" s="48"/>
      <c r="S2" s="48"/>
      <c r="T2" s="48"/>
      <c r="U2" s="48"/>
      <c r="V2" s="48"/>
      <c r="W2" s="48"/>
      <c r="X2" s="48"/>
      <c r="Y2" s="48"/>
      <c r="Z2" s="48"/>
      <c r="AA2" s="48"/>
      <c r="AB2" s="49"/>
    </row>
    <row r="3" spans="1:28" x14ac:dyDescent="0.25">
      <c r="A3" s="47"/>
      <c r="B3" s="48"/>
      <c r="C3" s="48"/>
      <c r="D3" s="48"/>
      <c r="E3" s="48"/>
      <c r="F3" s="48"/>
      <c r="G3" s="48"/>
      <c r="H3" s="48"/>
      <c r="I3" s="48"/>
      <c r="J3" s="48"/>
      <c r="K3" s="48"/>
      <c r="L3" s="48"/>
      <c r="M3" s="48"/>
      <c r="N3" s="48"/>
      <c r="O3" s="48"/>
      <c r="P3" s="48"/>
      <c r="Q3" s="48"/>
      <c r="R3" s="48"/>
      <c r="S3" s="48"/>
      <c r="T3" s="48"/>
      <c r="U3" s="48"/>
      <c r="V3" s="48"/>
      <c r="W3" s="48"/>
      <c r="X3" s="48"/>
      <c r="Y3" s="48"/>
      <c r="Z3" s="48"/>
      <c r="AA3" s="48"/>
      <c r="AB3" s="49"/>
    </row>
    <row r="4" spans="1:28" x14ac:dyDescent="0.25">
      <c r="A4" s="47"/>
      <c r="B4" s="48"/>
      <c r="C4" s="48"/>
      <c r="D4" s="48"/>
      <c r="E4" s="48"/>
      <c r="F4" s="48"/>
      <c r="G4" s="48"/>
      <c r="H4" s="48"/>
      <c r="I4" s="48"/>
      <c r="J4" s="48"/>
      <c r="K4" s="48"/>
      <c r="L4" s="48"/>
      <c r="M4" s="48"/>
      <c r="N4" s="48"/>
      <c r="O4" s="48"/>
      <c r="P4" s="48"/>
      <c r="Q4" s="48"/>
      <c r="R4" s="48"/>
      <c r="S4" s="48"/>
      <c r="T4" s="48"/>
      <c r="U4" s="48"/>
      <c r="V4" s="48"/>
      <c r="W4" s="48"/>
      <c r="X4" s="48"/>
      <c r="Y4" s="48"/>
      <c r="Z4" s="48"/>
      <c r="AA4" s="48"/>
      <c r="AB4" s="49"/>
    </row>
    <row r="5" spans="1:28" x14ac:dyDescent="0.25">
      <c r="A5" s="47"/>
      <c r="B5" s="48"/>
      <c r="C5" s="48"/>
      <c r="D5" s="48"/>
      <c r="E5" s="48"/>
      <c r="F5" s="48"/>
      <c r="G5" s="48"/>
      <c r="H5" s="48"/>
      <c r="I5" s="48"/>
      <c r="J5" s="48"/>
      <c r="K5" s="48"/>
      <c r="L5" s="48"/>
      <c r="M5" s="48"/>
      <c r="N5" s="48"/>
      <c r="O5" s="48"/>
      <c r="P5" s="48"/>
      <c r="Q5" s="48"/>
      <c r="R5" s="48"/>
      <c r="S5" s="48"/>
      <c r="T5" s="48"/>
      <c r="U5" s="48"/>
      <c r="V5" s="48"/>
      <c r="W5" s="48"/>
      <c r="X5" s="48"/>
      <c r="Y5" s="48"/>
      <c r="Z5" s="48"/>
      <c r="AA5" s="48"/>
      <c r="AB5" s="49"/>
    </row>
    <row r="6" spans="1:28" ht="15.75" thickBot="1" x14ac:dyDescent="0.3">
      <c r="A6" s="50"/>
      <c r="B6" s="51"/>
      <c r="C6" s="51"/>
      <c r="D6" s="51"/>
      <c r="E6" s="51"/>
      <c r="F6" s="51"/>
      <c r="G6" s="51"/>
      <c r="H6" s="51"/>
      <c r="I6" s="51"/>
      <c r="J6" s="51"/>
      <c r="K6" s="51"/>
      <c r="L6" s="51"/>
      <c r="M6" s="51"/>
      <c r="N6" s="51"/>
      <c r="O6" s="51"/>
      <c r="P6" s="51"/>
      <c r="Q6" s="51"/>
      <c r="R6" s="51"/>
      <c r="S6" s="51"/>
      <c r="T6" s="51"/>
      <c r="U6" s="51"/>
      <c r="V6" s="51"/>
      <c r="W6" s="51"/>
      <c r="X6" s="51"/>
      <c r="Y6" s="51"/>
      <c r="Z6" s="51"/>
      <c r="AA6" s="51"/>
      <c r="AB6" s="52"/>
    </row>
    <row r="7" spans="1:28" ht="60" x14ac:dyDescent="0.25">
      <c r="A7" s="1" t="s">
        <v>0</v>
      </c>
      <c r="B7" s="1" t="s">
        <v>1</v>
      </c>
      <c r="C7" s="1" t="s">
        <v>2</v>
      </c>
      <c r="D7" s="4" t="s">
        <v>121</v>
      </c>
      <c r="E7" s="1" t="s">
        <v>174</v>
      </c>
      <c r="F7" s="29" t="s">
        <v>172</v>
      </c>
      <c r="G7" s="1" t="s">
        <v>173</v>
      </c>
      <c r="H7" s="42" t="s">
        <v>140</v>
      </c>
      <c r="I7" s="42" t="s">
        <v>141</v>
      </c>
      <c r="J7" s="42" t="s">
        <v>142</v>
      </c>
      <c r="K7" s="5" t="s">
        <v>26</v>
      </c>
      <c r="L7" s="1" t="s">
        <v>3</v>
      </c>
    </row>
    <row r="8" spans="1:28" ht="300.60000000000002" customHeight="1" x14ac:dyDescent="0.25">
      <c r="A8" s="15">
        <v>1</v>
      </c>
      <c r="B8" s="16" t="s">
        <v>111</v>
      </c>
      <c r="C8" s="17" t="s">
        <v>25</v>
      </c>
      <c r="D8" s="16" t="s">
        <v>143</v>
      </c>
      <c r="E8" s="31">
        <f>SUM(H8:J8)</f>
        <v>2601.9770833333332</v>
      </c>
      <c r="F8" s="32">
        <v>16</v>
      </c>
      <c r="G8" s="31">
        <v>108.41571180555555</v>
      </c>
      <c r="H8" s="31">
        <v>1023.6125</v>
      </c>
      <c r="I8" s="31">
        <v>1330.2</v>
      </c>
      <c r="J8" s="31">
        <v>248.16458333333333</v>
      </c>
      <c r="K8" s="15" t="s">
        <v>4</v>
      </c>
      <c r="L8" s="38"/>
    </row>
    <row r="9" spans="1:28" ht="403.15" customHeight="1" x14ac:dyDescent="0.25">
      <c r="A9" s="15">
        <v>2</v>
      </c>
      <c r="B9" s="16" t="s">
        <v>146</v>
      </c>
      <c r="C9" s="18" t="s">
        <v>144</v>
      </c>
      <c r="D9" s="16" t="s">
        <v>163</v>
      </c>
      <c r="E9" s="31">
        <f>SUM(H9:J9)</f>
        <v>561.4666666666667</v>
      </c>
      <c r="F9" s="32">
        <v>2.2638888888888888</v>
      </c>
      <c r="G9" s="31">
        <v>23.394444444444446</v>
      </c>
      <c r="H9" s="31">
        <v>244.79999999999998</v>
      </c>
      <c r="I9" s="31">
        <v>273.60000000000002</v>
      </c>
      <c r="J9" s="31">
        <v>43.066666666666663</v>
      </c>
      <c r="K9" s="15" t="s">
        <v>4</v>
      </c>
      <c r="L9" s="38"/>
    </row>
    <row r="10" spans="1:28" ht="302.45" customHeight="1" x14ac:dyDescent="0.25">
      <c r="A10" s="15">
        <v>3</v>
      </c>
      <c r="B10" s="16" t="s">
        <v>147</v>
      </c>
      <c r="C10" s="19" t="s">
        <v>106</v>
      </c>
      <c r="D10" s="16" t="s">
        <v>145</v>
      </c>
      <c r="E10" s="31">
        <f t="shared" ref="E10:E70" si="0">SUM(H10:J10)</f>
        <v>817.2</v>
      </c>
      <c r="F10" s="32">
        <v>6.5</v>
      </c>
      <c r="G10" s="31">
        <v>34.050000000000004</v>
      </c>
      <c r="H10" s="31">
        <v>367.2</v>
      </c>
      <c r="I10" s="31">
        <v>388.8</v>
      </c>
      <c r="J10" s="31">
        <v>61.199999999999996</v>
      </c>
      <c r="K10" s="15" t="s">
        <v>4</v>
      </c>
      <c r="L10" s="38"/>
    </row>
    <row r="11" spans="1:28" ht="208.15" customHeight="1" x14ac:dyDescent="0.25">
      <c r="A11" s="15">
        <v>4</v>
      </c>
      <c r="B11" s="16" t="s">
        <v>148</v>
      </c>
      <c r="C11" s="18" t="s">
        <v>107</v>
      </c>
      <c r="D11" s="16" t="s">
        <v>149</v>
      </c>
      <c r="E11" s="31">
        <f t="shared" si="0"/>
        <v>235.33333333333331</v>
      </c>
      <c r="F11" s="32">
        <v>1.7222222222222223</v>
      </c>
      <c r="G11" s="31">
        <v>9.8055555555555554</v>
      </c>
      <c r="H11" s="31">
        <v>102</v>
      </c>
      <c r="I11" s="31">
        <v>115.2</v>
      </c>
      <c r="J11" s="31">
        <v>18.133333333333333</v>
      </c>
      <c r="K11" s="15" t="s">
        <v>4</v>
      </c>
      <c r="L11" s="38"/>
    </row>
    <row r="12" spans="1:28" ht="204.75" x14ac:dyDescent="0.25">
      <c r="A12" s="15">
        <v>5</v>
      </c>
      <c r="B12" s="16" t="s">
        <v>150</v>
      </c>
      <c r="C12" s="18" t="s">
        <v>108</v>
      </c>
      <c r="D12" s="16" t="s">
        <v>151</v>
      </c>
      <c r="E12" s="31">
        <f t="shared" si="0"/>
        <v>2526.6000000000004</v>
      </c>
      <c r="F12" s="32">
        <v>31</v>
      </c>
      <c r="G12" s="31">
        <v>105.27500000000002</v>
      </c>
      <c r="H12" s="31">
        <v>1101.5999999999999</v>
      </c>
      <c r="I12" s="31">
        <v>1231.2</v>
      </c>
      <c r="J12" s="31">
        <v>193.79999999999998</v>
      </c>
      <c r="K12" s="15" t="s">
        <v>4</v>
      </c>
      <c r="L12" s="38"/>
    </row>
    <row r="13" spans="1:28" ht="63" x14ac:dyDescent="0.25">
      <c r="A13" s="15">
        <v>6</v>
      </c>
      <c r="B13" s="16" t="s">
        <v>152</v>
      </c>
      <c r="C13" s="18" t="s">
        <v>109</v>
      </c>
      <c r="D13" s="16" t="s">
        <v>164</v>
      </c>
      <c r="E13" s="31">
        <f t="shared" si="0"/>
        <v>176.5</v>
      </c>
      <c r="F13" s="32">
        <v>2.5833333333333335</v>
      </c>
      <c r="G13" s="31">
        <v>7.354166666666667</v>
      </c>
      <c r="H13" s="31">
        <v>76.5</v>
      </c>
      <c r="I13" s="31">
        <v>86.4</v>
      </c>
      <c r="J13" s="31">
        <v>13.6</v>
      </c>
      <c r="K13" s="15" t="s">
        <v>4</v>
      </c>
      <c r="L13" s="38"/>
    </row>
    <row r="14" spans="1:28" ht="47.25" x14ac:dyDescent="0.25">
      <c r="A14" s="15">
        <v>7</v>
      </c>
      <c r="B14" s="16" t="s">
        <v>154</v>
      </c>
      <c r="C14" s="20" t="s">
        <v>7</v>
      </c>
      <c r="D14" s="16" t="s">
        <v>162</v>
      </c>
      <c r="E14" s="31">
        <f t="shared" si="0"/>
        <v>820.26666666666665</v>
      </c>
      <c r="F14" s="32">
        <v>1.3611111111111109</v>
      </c>
      <c r="G14" s="31">
        <v>34.177777777777777</v>
      </c>
      <c r="H14" s="31">
        <v>353.59999999999997</v>
      </c>
      <c r="I14" s="31">
        <v>403.2</v>
      </c>
      <c r="J14" s="31">
        <v>63.466666666666669</v>
      </c>
      <c r="K14" s="15" t="s">
        <v>4</v>
      </c>
      <c r="L14" s="38"/>
    </row>
    <row r="15" spans="1:28" ht="110.25" x14ac:dyDescent="0.25">
      <c r="A15" s="15">
        <v>8</v>
      </c>
      <c r="B15" s="16" t="s">
        <v>155</v>
      </c>
      <c r="C15" s="18" t="s">
        <v>161</v>
      </c>
      <c r="D15" s="16" t="s">
        <v>156</v>
      </c>
      <c r="E15" s="31">
        <f t="shared" si="0"/>
        <v>342.8</v>
      </c>
      <c r="F15" s="32">
        <v>8.1666666666666661</v>
      </c>
      <c r="G15" s="31">
        <v>14.283333333333333</v>
      </c>
      <c r="H15" s="31">
        <v>142.79999999999998</v>
      </c>
      <c r="I15" s="31">
        <v>172.8</v>
      </c>
      <c r="J15" s="31">
        <v>27.2</v>
      </c>
      <c r="K15" s="15" t="s">
        <v>4</v>
      </c>
      <c r="L15" s="38"/>
    </row>
    <row r="16" spans="1:28" ht="94.5" x14ac:dyDescent="0.25">
      <c r="A16" s="15">
        <v>9</v>
      </c>
      <c r="B16" s="16" t="s">
        <v>157</v>
      </c>
      <c r="C16" s="18" t="s">
        <v>22</v>
      </c>
      <c r="D16" s="16" t="s">
        <v>156</v>
      </c>
      <c r="E16" s="31">
        <f t="shared" si="0"/>
        <v>85.7</v>
      </c>
      <c r="F16" s="32">
        <v>4.083333333333333</v>
      </c>
      <c r="G16" s="31">
        <v>3.5708333333333333</v>
      </c>
      <c r="H16" s="31">
        <v>35.699999999999996</v>
      </c>
      <c r="I16" s="31">
        <v>43.2</v>
      </c>
      <c r="J16" s="31">
        <v>6.8</v>
      </c>
      <c r="K16" s="15" t="s">
        <v>4</v>
      </c>
      <c r="L16" s="38"/>
    </row>
    <row r="17" spans="1:12" ht="110.25" x14ac:dyDescent="0.25">
      <c r="A17" s="15">
        <v>10</v>
      </c>
      <c r="B17" s="16" t="s">
        <v>158</v>
      </c>
      <c r="C17" s="20" t="s">
        <v>9</v>
      </c>
      <c r="D17" s="16" t="s">
        <v>156</v>
      </c>
      <c r="E17" s="31">
        <f t="shared" si="0"/>
        <v>102.53333333333333</v>
      </c>
      <c r="F17" s="32">
        <v>1.3611111111111109</v>
      </c>
      <c r="G17" s="31">
        <v>4.2722222222222221</v>
      </c>
      <c r="H17" s="31">
        <v>44.199999999999996</v>
      </c>
      <c r="I17" s="31">
        <v>50.4</v>
      </c>
      <c r="J17" s="31">
        <v>7.9333333333333336</v>
      </c>
      <c r="K17" s="15" t="s">
        <v>4</v>
      </c>
      <c r="L17" s="38"/>
    </row>
    <row r="18" spans="1:12" ht="63" x14ac:dyDescent="0.25">
      <c r="A18" s="15">
        <v>11</v>
      </c>
      <c r="B18" s="16" t="s">
        <v>159</v>
      </c>
      <c r="C18" s="18" t="s">
        <v>23</v>
      </c>
      <c r="D18" s="16" t="s">
        <v>160</v>
      </c>
      <c r="E18" s="31">
        <f t="shared" si="0"/>
        <v>342.8</v>
      </c>
      <c r="F18" s="32">
        <v>8.1666666666666661</v>
      </c>
      <c r="G18" s="31">
        <v>14.283333333333333</v>
      </c>
      <c r="H18" s="31">
        <v>142.79999999999998</v>
      </c>
      <c r="I18" s="31">
        <v>172.8</v>
      </c>
      <c r="J18" s="31">
        <v>27.2</v>
      </c>
      <c r="K18" s="15" t="s">
        <v>4</v>
      </c>
      <c r="L18" s="38"/>
    </row>
    <row r="19" spans="1:12" ht="78.75" x14ac:dyDescent="0.25">
      <c r="A19" s="15">
        <v>12</v>
      </c>
      <c r="B19" s="16" t="s">
        <v>112</v>
      </c>
      <c r="C19" s="20" t="s">
        <v>8</v>
      </c>
      <c r="D19" s="16" t="s">
        <v>167</v>
      </c>
      <c r="E19" s="31">
        <f t="shared" si="0"/>
        <v>171.4</v>
      </c>
      <c r="F19" s="32">
        <v>8.1666666666666661</v>
      </c>
      <c r="G19" s="31">
        <v>7.1416666666666666</v>
      </c>
      <c r="H19" s="31">
        <v>71.399999999999991</v>
      </c>
      <c r="I19" s="31">
        <v>86.4</v>
      </c>
      <c r="J19" s="31">
        <v>13.6</v>
      </c>
      <c r="K19" s="15" t="s">
        <v>4</v>
      </c>
      <c r="L19" s="38"/>
    </row>
    <row r="20" spans="1:12" ht="30" x14ac:dyDescent="0.25">
      <c r="A20" s="15">
        <v>13</v>
      </c>
      <c r="B20" s="16" t="s">
        <v>113</v>
      </c>
      <c r="C20" s="21" t="s">
        <v>168</v>
      </c>
      <c r="D20" s="16" t="s">
        <v>10</v>
      </c>
      <c r="E20" s="31">
        <f t="shared" si="0"/>
        <v>85.7</v>
      </c>
      <c r="F20" s="32">
        <v>8.1666666666666661</v>
      </c>
      <c r="G20" s="31">
        <v>3.5708333333333333</v>
      </c>
      <c r="H20" s="31">
        <v>35.699999999999996</v>
      </c>
      <c r="I20" s="31">
        <v>43.2</v>
      </c>
      <c r="J20" s="31">
        <v>6.8</v>
      </c>
      <c r="K20" s="15" t="s">
        <v>4</v>
      </c>
      <c r="L20" s="38"/>
    </row>
    <row r="21" spans="1:12" ht="30" x14ac:dyDescent="0.25">
      <c r="A21" s="15">
        <v>14</v>
      </c>
      <c r="B21" s="16" t="s">
        <v>28</v>
      </c>
      <c r="C21" s="18" t="s">
        <v>176</v>
      </c>
      <c r="D21" s="16" t="s">
        <v>11</v>
      </c>
      <c r="E21" s="31">
        <f t="shared" si="0"/>
        <v>3468.8</v>
      </c>
      <c r="F21" s="32">
        <v>3.4444444444444446</v>
      </c>
      <c r="G21" s="31">
        <v>144.53333333333333</v>
      </c>
      <c r="H21" s="31">
        <v>1468.8</v>
      </c>
      <c r="I21" s="31">
        <v>1728</v>
      </c>
      <c r="J21" s="31">
        <v>272</v>
      </c>
      <c r="K21" s="15" t="s">
        <v>4</v>
      </c>
      <c r="L21" s="38"/>
    </row>
    <row r="22" spans="1:12" ht="30" x14ac:dyDescent="0.25">
      <c r="A22" s="15">
        <v>15</v>
      </c>
      <c r="B22" s="16" t="s">
        <v>29</v>
      </c>
      <c r="C22" s="18" t="s">
        <v>177</v>
      </c>
      <c r="D22" s="16" t="s">
        <v>12</v>
      </c>
      <c r="E22" s="31">
        <f t="shared" si="0"/>
        <v>867.2</v>
      </c>
      <c r="F22" s="32">
        <v>10.333333333333334</v>
      </c>
      <c r="G22" s="31">
        <v>36.133333333333333</v>
      </c>
      <c r="H22" s="31">
        <v>367.2</v>
      </c>
      <c r="I22" s="31">
        <v>432</v>
      </c>
      <c r="J22" s="31">
        <v>68</v>
      </c>
      <c r="K22" s="15" t="s">
        <v>4</v>
      </c>
      <c r="L22" s="38"/>
    </row>
    <row r="23" spans="1:12" ht="30" x14ac:dyDescent="0.25">
      <c r="A23" s="15">
        <v>16</v>
      </c>
      <c r="B23" s="16" t="s">
        <v>114</v>
      </c>
      <c r="C23" s="18" t="s">
        <v>178</v>
      </c>
      <c r="D23" s="16" t="s">
        <v>12</v>
      </c>
      <c r="E23" s="31">
        <f t="shared" si="0"/>
        <v>706</v>
      </c>
      <c r="F23" s="32">
        <v>10.333333333333334</v>
      </c>
      <c r="G23" s="31">
        <v>29.416666666666668</v>
      </c>
      <c r="H23" s="31">
        <v>306</v>
      </c>
      <c r="I23" s="31">
        <v>345.6</v>
      </c>
      <c r="J23" s="31">
        <v>54.4</v>
      </c>
      <c r="K23" s="15" t="s">
        <v>4</v>
      </c>
      <c r="L23" s="38"/>
    </row>
    <row r="24" spans="1:12" ht="30" x14ac:dyDescent="0.25">
      <c r="A24" s="15">
        <v>17</v>
      </c>
      <c r="B24" s="16" t="s">
        <v>115</v>
      </c>
      <c r="C24" s="18" t="s">
        <v>179</v>
      </c>
      <c r="D24" s="16" t="s">
        <v>12</v>
      </c>
      <c r="E24" s="31">
        <f t="shared" si="0"/>
        <v>18.066666666666666</v>
      </c>
      <c r="F24" s="32">
        <v>0.86111111111111116</v>
      </c>
      <c r="G24" s="31">
        <v>0.75277777777777777</v>
      </c>
      <c r="H24" s="31">
        <v>7.6499999999999995</v>
      </c>
      <c r="I24" s="31">
        <v>9</v>
      </c>
      <c r="J24" s="31">
        <v>1.4166666666666667</v>
      </c>
      <c r="K24" s="15" t="s">
        <v>4</v>
      </c>
      <c r="L24" s="38"/>
    </row>
    <row r="25" spans="1:12" ht="15.75" x14ac:dyDescent="0.25">
      <c r="A25" s="15">
        <v>18</v>
      </c>
      <c r="B25" s="16" t="s">
        <v>116</v>
      </c>
      <c r="C25" s="18" t="s">
        <v>168</v>
      </c>
      <c r="D25" s="16" t="s">
        <v>12</v>
      </c>
      <c r="E25" s="31">
        <f t="shared" si="0"/>
        <v>58.833333333333329</v>
      </c>
      <c r="F25" s="32">
        <v>0.86111111111111116</v>
      </c>
      <c r="G25" s="31">
        <v>2.4513888888888888</v>
      </c>
      <c r="H25" s="31">
        <v>25.5</v>
      </c>
      <c r="I25" s="31">
        <v>28.8</v>
      </c>
      <c r="J25" s="31">
        <v>4.5333333333333332</v>
      </c>
      <c r="K25" s="15" t="s">
        <v>4</v>
      </c>
      <c r="L25" s="38"/>
    </row>
    <row r="26" spans="1:12" ht="15.75" x14ac:dyDescent="0.25">
      <c r="A26" s="15">
        <v>19</v>
      </c>
      <c r="B26" s="16" t="s">
        <v>117</v>
      </c>
      <c r="C26" s="18" t="s">
        <v>180</v>
      </c>
      <c r="D26" s="16" t="s">
        <v>12</v>
      </c>
      <c r="E26" s="31">
        <f t="shared" si="0"/>
        <v>216.8</v>
      </c>
      <c r="F26" s="32">
        <v>5.166666666666667</v>
      </c>
      <c r="G26" s="31">
        <v>9.0333333333333332</v>
      </c>
      <c r="H26" s="31">
        <v>91.8</v>
      </c>
      <c r="I26" s="31">
        <v>108</v>
      </c>
      <c r="J26" s="31">
        <v>17</v>
      </c>
      <c r="K26" s="15" t="s">
        <v>4</v>
      </c>
      <c r="L26" s="38"/>
    </row>
    <row r="27" spans="1:12" ht="15.75" x14ac:dyDescent="0.25">
      <c r="A27" s="15">
        <v>20</v>
      </c>
      <c r="B27" s="16" t="s">
        <v>118</v>
      </c>
      <c r="C27" s="20" t="s">
        <v>181</v>
      </c>
      <c r="D27" s="16" t="s">
        <v>12</v>
      </c>
      <c r="E27" s="31">
        <f t="shared" si="0"/>
        <v>108.4</v>
      </c>
      <c r="F27" s="32">
        <v>2.5833333333333335</v>
      </c>
      <c r="G27" s="31">
        <v>4.5166666666666666</v>
      </c>
      <c r="H27" s="31">
        <v>45.9</v>
      </c>
      <c r="I27" s="31">
        <v>54</v>
      </c>
      <c r="J27" s="31">
        <v>8.5</v>
      </c>
      <c r="K27" s="15" t="s">
        <v>4</v>
      </c>
      <c r="L27" s="38"/>
    </row>
    <row r="28" spans="1:12" ht="78.75" x14ac:dyDescent="0.25">
      <c r="A28" s="15">
        <v>21</v>
      </c>
      <c r="B28" s="16" t="s">
        <v>31</v>
      </c>
      <c r="C28" s="19" t="s">
        <v>5</v>
      </c>
      <c r="D28" s="16" t="s">
        <v>156</v>
      </c>
      <c r="E28" s="31">
        <f t="shared" si="0"/>
        <v>136.19999999999999</v>
      </c>
      <c r="F28" s="32">
        <v>0.54166666666666663</v>
      </c>
      <c r="G28" s="31">
        <v>5.6749999999999998</v>
      </c>
      <c r="H28" s="31">
        <v>61.199999999999996</v>
      </c>
      <c r="I28" s="31">
        <v>64.8</v>
      </c>
      <c r="J28" s="31">
        <v>10.199999999999999</v>
      </c>
      <c r="K28" s="15" t="s">
        <v>4</v>
      </c>
      <c r="L28" s="38"/>
    </row>
    <row r="29" spans="1:12" ht="93.6" customHeight="1" x14ac:dyDescent="0.25">
      <c r="A29" s="15">
        <v>22</v>
      </c>
      <c r="B29" s="16" t="s">
        <v>32</v>
      </c>
      <c r="C29" s="20" t="s">
        <v>14</v>
      </c>
      <c r="D29" s="16" t="s">
        <v>156</v>
      </c>
      <c r="E29" s="31">
        <f t="shared" si="0"/>
        <v>90.8</v>
      </c>
      <c r="F29" s="32">
        <v>2.5416666666666599</v>
      </c>
      <c r="G29" s="31">
        <v>3.7833333333333332</v>
      </c>
      <c r="H29" s="31">
        <v>40.799999999999997</v>
      </c>
      <c r="I29" s="31">
        <v>43.2</v>
      </c>
      <c r="J29" s="31">
        <v>6.8</v>
      </c>
      <c r="K29" s="15" t="s">
        <v>4</v>
      </c>
      <c r="L29" s="38"/>
    </row>
    <row r="30" spans="1:12" ht="110.25" x14ac:dyDescent="0.25">
      <c r="A30" s="15">
        <v>23</v>
      </c>
      <c r="B30" s="16" t="s">
        <v>33</v>
      </c>
      <c r="C30" s="20" t="s">
        <v>15</v>
      </c>
      <c r="D30" s="16" t="s">
        <v>156</v>
      </c>
      <c r="E30" s="31">
        <f t="shared" si="0"/>
        <v>90.8</v>
      </c>
      <c r="F30" s="32">
        <v>6.5</v>
      </c>
      <c r="G30" s="31">
        <v>3.7833333333333332</v>
      </c>
      <c r="H30" s="31">
        <v>40.799999999999997</v>
      </c>
      <c r="I30" s="31">
        <v>43.2</v>
      </c>
      <c r="J30" s="31">
        <v>6.8</v>
      </c>
      <c r="K30" s="15" t="s">
        <v>4</v>
      </c>
      <c r="L30" s="38"/>
    </row>
    <row r="31" spans="1:12" ht="110.25" x14ac:dyDescent="0.25">
      <c r="A31" s="15">
        <v>24</v>
      </c>
      <c r="B31" s="16" t="s">
        <v>34</v>
      </c>
      <c r="C31" s="20" t="s">
        <v>16</v>
      </c>
      <c r="D31" s="16" t="s">
        <v>183</v>
      </c>
      <c r="E31" s="31">
        <f t="shared" si="0"/>
        <v>11.35</v>
      </c>
      <c r="F31" s="32">
        <v>1.0833333333333333</v>
      </c>
      <c r="G31" s="31">
        <v>0.47291666666666665</v>
      </c>
      <c r="H31" s="31">
        <v>5.0999999999999996</v>
      </c>
      <c r="I31" s="31">
        <v>5.4</v>
      </c>
      <c r="J31" s="31">
        <v>0.85</v>
      </c>
      <c r="K31" s="15" t="s">
        <v>4</v>
      </c>
      <c r="L31" s="38"/>
    </row>
    <row r="32" spans="1:12" ht="95.45" customHeight="1" x14ac:dyDescent="0.25">
      <c r="A32" s="15">
        <v>25</v>
      </c>
      <c r="B32" s="16" t="s">
        <v>35</v>
      </c>
      <c r="C32" s="20" t="s">
        <v>20</v>
      </c>
      <c r="D32" s="16" t="s">
        <v>184</v>
      </c>
      <c r="E32" s="31">
        <f t="shared" si="0"/>
        <v>45.4</v>
      </c>
      <c r="F32" s="32">
        <v>19.5</v>
      </c>
      <c r="G32" s="31">
        <v>1.8916666666666666</v>
      </c>
      <c r="H32" s="31">
        <v>20.399999999999999</v>
      </c>
      <c r="I32" s="31">
        <v>21.6</v>
      </c>
      <c r="J32" s="31">
        <v>3.4</v>
      </c>
      <c r="K32" s="15" t="s">
        <v>4</v>
      </c>
      <c r="L32" s="38"/>
    </row>
    <row r="33" spans="1:12" ht="60" x14ac:dyDescent="0.25">
      <c r="A33" s="15">
        <v>26</v>
      </c>
      <c r="B33" s="16" t="s">
        <v>204</v>
      </c>
      <c r="C33" s="20" t="s">
        <v>21</v>
      </c>
      <c r="D33" s="16" t="s">
        <v>184</v>
      </c>
      <c r="E33" s="31">
        <f t="shared" si="0"/>
        <v>22.7</v>
      </c>
      <c r="F33" s="32">
        <v>1.625</v>
      </c>
      <c r="G33" s="31">
        <v>0.9458333333333333</v>
      </c>
      <c r="H33" s="31">
        <v>10.199999999999999</v>
      </c>
      <c r="I33" s="31">
        <v>10.8</v>
      </c>
      <c r="J33" s="31">
        <v>1.7</v>
      </c>
      <c r="K33" s="15" t="s">
        <v>4</v>
      </c>
      <c r="L33" s="38"/>
    </row>
    <row r="34" spans="1:12" ht="63" x14ac:dyDescent="0.25">
      <c r="A34" s="15">
        <v>27</v>
      </c>
      <c r="B34" s="16" t="s">
        <v>36</v>
      </c>
      <c r="C34" s="20" t="s">
        <v>17</v>
      </c>
      <c r="D34" s="16" t="s">
        <v>184</v>
      </c>
      <c r="E34" s="31">
        <f t="shared" si="0"/>
        <v>15.133333333333333</v>
      </c>
      <c r="F34" s="32">
        <v>0.54166666666666663</v>
      </c>
      <c r="G34" s="31">
        <v>0.63055555555555554</v>
      </c>
      <c r="H34" s="31">
        <v>6.8</v>
      </c>
      <c r="I34" s="31">
        <v>7.2</v>
      </c>
      <c r="J34" s="31">
        <v>1.1333333333333333</v>
      </c>
      <c r="K34" s="15" t="s">
        <v>4</v>
      </c>
      <c r="L34" s="38"/>
    </row>
    <row r="35" spans="1:12" ht="63" x14ac:dyDescent="0.25">
      <c r="A35" s="15">
        <v>28</v>
      </c>
      <c r="B35" s="16" t="s">
        <v>37</v>
      </c>
      <c r="C35" s="20" t="s">
        <v>17</v>
      </c>
      <c r="D35" s="16" t="s">
        <v>184</v>
      </c>
      <c r="E35" s="31">
        <f t="shared" si="0"/>
        <v>15.133333333333333</v>
      </c>
      <c r="F35" s="32">
        <v>0.54166666666666663</v>
      </c>
      <c r="G35" s="31">
        <v>0.63055555555555554</v>
      </c>
      <c r="H35" s="31">
        <v>6.8</v>
      </c>
      <c r="I35" s="31">
        <v>7.2</v>
      </c>
      <c r="J35" s="31">
        <v>1.1333333333333333</v>
      </c>
      <c r="K35" s="15" t="s">
        <v>4</v>
      </c>
      <c r="L35" s="38"/>
    </row>
    <row r="36" spans="1:12" ht="63" x14ac:dyDescent="0.25">
      <c r="A36" s="15">
        <v>29</v>
      </c>
      <c r="B36" s="16" t="s">
        <v>186</v>
      </c>
      <c r="C36" s="20" t="s">
        <v>17</v>
      </c>
      <c r="D36" s="16" t="s">
        <v>184</v>
      </c>
      <c r="E36" s="31">
        <f t="shared" si="0"/>
        <v>7.5666666666666664</v>
      </c>
      <c r="F36" s="32">
        <v>1.0833333333333333</v>
      </c>
      <c r="G36" s="31">
        <v>0.31527777777777777</v>
      </c>
      <c r="H36" s="31">
        <v>3.4</v>
      </c>
      <c r="I36" s="31">
        <v>3.6</v>
      </c>
      <c r="J36" s="31">
        <v>0.56666666666666665</v>
      </c>
      <c r="K36" s="15" t="s">
        <v>4</v>
      </c>
      <c r="L36" s="38"/>
    </row>
    <row r="37" spans="1:12" ht="73.900000000000006" customHeight="1" x14ac:dyDescent="0.25">
      <c r="A37" s="15">
        <v>30</v>
      </c>
      <c r="B37" s="16" t="s">
        <v>39</v>
      </c>
      <c r="C37" s="20" t="s">
        <v>187</v>
      </c>
      <c r="D37" s="16" t="s">
        <v>184</v>
      </c>
      <c r="E37" s="31">
        <f t="shared" si="0"/>
        <v>3.7833333333333332</v>
      </c>
      <c r="F37" s="32">
        <v>0.54166666666666663</v>
      </c>
      <c r="G37" s="31">
        <v>0.15763888888888888</v>
      </c>
      <c r="H37" s="31">
        <v>1.7</v>
      </c>
      <c r="I37" s="31">
        <v>1.8</v>
      </c>
      <c r="J37" s="31">
        <v>0.28333333333333333</v>
      </c>
      <c r="K37" s="15" t="s">
        <v>4</v>
      </c>
      <c r="L37" s="38"/>
    </row>
    <row r="38" spans="1:12" ht="63" x14ac:dyDescent="0.25">
      <c r="A38" s="15">
        <v>31</v>
      </c>
      <c r="B38" s="16" t="s">
        <v>188</v>
      </c>
      <c r="C38" s="20" t="s">
        <v>17</v>
      </c>
      <c r="D38" s="16" t="s">
        <v>184</v>
      </c>
      <c r="E38" s="31">
        <f t="shared" si="0"/>
        <v>0.9458333333333333</v>
      </c>
      <c r="F38" s="32">
        <v>6.5</v>
      </c>
      <c r="G38" s="31">
        <v>3.9409722222222221E-2</v>
      </c>
      <c r="H38" s="31">
        <v>0.42499999999999999</v>
      </c>
      <c r="I38" s="31">
        <v>0.45</v>
      </c>
      <c r="J38" s="31">
        <v>7.0833333333333331E-2</v>
      </c>
      <c r="K38" s="15" t="s">
        <v>4</v>
      </c>
      <c r="L38" s="38"/>
    </row>
    <row r="39" spans="1:12" ht="63" x14ac:dyDescent="0.25">
      <c r="A39" s="15">
        <v>32</v>
      </c>
      <c r="B39" s="16" t="s">
        <v>189</v>
      </c>
      <c r="C39" s="20" t="s">
        <v>17</v>
      </c>
      <c r="D39" s="16" t="s">
        <v>184</v>
      </c>
      <c r="E39" s="31">
        <f t="shared" si="0"/>
        <v>544.79999999999995</v>
      </c>
      <c r="F39" s="32">
        <v>0.56111111111111101</v>
      </c>
      <c r="G39" s="31">
        <v>22.7</v>
      </c>
      <c r="H39" s="31">
        <v>244.79999999999998</v>
      </c>
      <c r="I39" s="31">
        <v>259.2</v>
      </c>
      <c r="J39" s="31">
        <v>40.799999999999997</v>
      </c>
      <c r="K39" s="15" t="s">
        <v>4</v>
      </c>
      <c r="L39" s="38"/>
    </row>
    <row r="40" spans="1:12" ht="63" x14ac:dyDescent="0.25">
      <c r="A40" s="15">
        <v>33</v>
      </c>
      <c r="B40" s="16" t="s">
        <v>45</v>
      </c>
      <c r="C40" s="20" t="s">
        <v>17</v>
      </c>
      <c r="D40" s="16" t="s">
        <v>184</v>
      </c>
      <c r="E40" s="31">
        <f t="shared" si="0"/>
        <v>45.4</v>
      </c>
      <c r="F40" s="32">
        <v>0.58055555555555605</v>
      </c>
      <c r="G40" s="31">
        <v>1.8916666666666666</v>
      </c>
      <c r="H40" s="31">
        <v>20.399999999999999</v>
      </c>
      <c r="I40" s="31">
        <v>21.6</v>
      </c>
      <c r="J40" s="31">
        <v>3.4</v>
      </c>
      <c r="K40" s="15" t="s">
        <v>4</v>
      </c>
      <c r="L40" s="38"/>
    </row>
    <row r="41" spans="1:12" ht="63" x14ac:dyDescent="0.25">
      <c r="A41" s="15">
        <v>34</v>
      </c>
      <c r="B41" s="16" t="s">
        <v>46</v>
      </c>
      <c r="C41" s="20" t="s">
        <v>17</v>
      </c>
      <c r="D41" s="16" t="s">
        <v>184</v>
      </c>
      <c r="E41" s="31">
        <f t="shared" si="0"/>
        <v>22.7</v>
      </c>
      <c r="F41" s="32">
        <v>1.0833333333333333</v>
      </c>
      <c r="G41" s="31">
        <v>0.9458333333333333</v>
      </c>
      <c r="H41" s="31">
        <v>10.199999999999999</v>
      </c>
      <c r="I41" s="31">
        <v>10.8</v>
      </c>
      <c r="J41" s="31">
        <v>1.7</v>
      </c>
      <c r="K41" s="15" t="s">
        <v>4</v>
      </c>
      <c r="L41" s="38"/>
    </row>
    <row r="42" spans="1:12" ht="89.45" customHeight="1" x14ac:dyDescent="0.25">
      <c r="A42" s="15">
        <v>35</v>
      </c>
      <c r="B42" s="16" t="s">
        <v>47</v>
      </c>
      <c r="C42" s="20" t="s">
        <v>17</v>
      </c>
      <c r="D42" s="16" t="s">
        <v>184</v>
      </c>
      <c r="E42" s="31">
        <f t="shared" si="0"/>
        <v>11.35</v>
      </c>
      <c r="F42" s="32">
        <v>1</v>
      </c>
      <c r="G42" s="31">
        <v>0.47291666666666665</v>
      </c>
      <c r="H42" s="31">
        <v>5.0999999999999996</v>
      </c>
      <c r="I42" s="31">
        <v>5.4</v>
      </c>
      <c r="J42" s="31">
        <v>0.85</v>
      </c>
      <c r="K42" s="15" t="s">
        <v>4</v>
      </c>
      <c r="L42" s="38"/>
    </row>
    <row r="43" spans="1:12" ht="75" x14ac:dyDescent="0.25">
      <c r="A43" s="15">
        <v>36</v>
      </c>
      <c r="B43" s="16" t="s">
        <v>126</v>
      </c>
      <c r="C43" s="18" t="s">
        <v>194</v>
      </c>
      <c r="D43" s="16" t="s">
        <v>195</v>
      </c>
      <c r="E43" s="31">
        <f t="shared" si="0"/>
        <v>617.06666666666661</v>
      </c>
      <c r="F43" s="32">
        <v>1.0833333333333333</v>
      </c>
      <c r="G43" s="31">
        <v>25.711111111111109</v>
      </c>
      <c r="H43" s="31">
        <v>275.39999999999998</v>
      </c>
      <c r="I43" s="31">
        <v>295.2</v>
      </c>
      <c r="J43" s="31">
        <v>46.466666666666669</v>
      </c>
      <c r="K43" s="15" t="s">
        <v>4</v>
      </c>
      <c r="L43" s="38"/>
    </row>
    <row r="44" spans="1:12" ht="75" x14ac:dyDescent="0.25">
      <c r="A44" s="15">
        <v>37</v>
      </c>
      <c r="B44" s="16" t="s">
        <v>129</v>
      </c>
      <c r="C44" s="18" t="s">
        <v>196</v>
      </c>
      <c r="D44" s="16" t="s">
        <v>195</v>
      </c>
      <c r="E44" s="31">
        <f t="shared" si="0"/>
        <v>363.2</v>
      </c>
      <c r="F44" s="32">
        <v>1.0833333333333333</v>
      </c>
      <c r="G44" s="31">
        <v>15.133333333333333</v>
      </c>
      <c r="H44" s="31">
        <v>163.19999999999999</v>
      </c>
      <c r="I44" s="31">
        <v>172.8</v>
      </c>
      <c r="J44" s="31">
        <v>27.2</v>
      </c>
      <c r="K44" s="15" t="s">
        <v>4</v>
      </c>
      <c r="L44" s="38"/>
    </row>
    <row r="45" spans="1:12" ht="69.599999999999994" customHeight="1" x14ac:dyDescent="0.25">
      <c r="A45" s="15">
        <v>38</v>
      </c>
      <c r="B45" s="16" t="s">
        <v>48</v>
      </c>
      <c r="C45" s="20" t="s">
        <v>190</v>
      </c>
      <c r="D45" s="16" t="s">
        <v>191</v>
      </c>
      <c r="E45" s="31">
        <f t="shared" si="0"/>
        <v>10.404166666666667</v>
      </c>
      <c r="F45" s="32">
        <v>1.0833333333333333</v>
      </c>
      <c r="G45" s="31">
        <v>0.43350694444444443</v>
      </c>
      <c r="H45" s="31">
        <v>4.6749999999999998</v>
      </c>
      <c r="I45" s="31">
        <v>4.95</v>
      </c>
      <c r="J45" s="31">
        <v>0.77916666666666667</v>
      </c>
      <c r="K45" s="15" t="s">
        <v>4</v>
      </c>
      <c r="L45" s="38"/>
    </row>
    <row r="46" spans="1:12" ht="71.45" customHeight="1" x14ac:dyDescent="0.25">
      <c r="A46" s="15">
        <v>39</v>
      </c>
      <c r="B46" s="16" t="s">
        <v>49</v>
      </c>
      <c r="C46" s="20" t="s">
        <v>190</v>
      </c>
      <c r="D46" s="16" t="s">
        <v>191</v>
      </c>
      <c r="E46" s="31">
        <f t="shared" si="0"/>
        <v>15.133333333333333</v>
      </c>
      <c r="F46" s="32">
        <v>1.0833333333333333</v>
      </c>
      <c r="G46" s="31">
        <v>0.63055555555555554</v>
      </c>
      <c r="H46" s="31">
        <v>6.8</v>
      </c>
      <c r="I46" s="31">
        <v>7.2</v>
      </c>
      <c r="J46" s="31">
        <v>1.1333333333333333</v>
      </c>
      <c r="K46" s="15" t="s">
        <v>4</v>
      </c>
      <c r="L46" s="38"/>
    </row>
    <row r="47" spans="1:12" ht="88.9" customHeight="1" x14ac:dyDescent="0.25">
      <c r="A47" s="15">
        <v>40</v>
      </c>
      <c r="B47" s="16" t="s">
        <v>50</v>
      </c>
      <c r="C47" s="20" t="s">
        <v>190</v>
      </c>
      <c r="D47" s="16" t="s">
        <v>191</v>
      </c>
      <c r="E47" s="31">
        <f t="shared" si="0"/>
        <v>3.7833333333333332</v>
      </c>
      <c r="F47" s="32">
        <v>1.0833333333333333</v>
      </c>
      <c r="G47" s="31">
        <v>0.15763888888888888</v>
      </c>
      <c r="H47" s="31">
        <v>1.7</v>
      </c>
      <c r="I47" s="31">
        <v>1.8</v>
      </c>
      <c r="J47" s="31">
        <v>0.28333333333333333</v>
      </c>
      <c r="K47" s="15" t="s">
        <v>4</v>
      </c>
      <c r="L47" s="38"/>
    </row>
    <row r="48" spans="1:12" ht="70.900000000000006" customHeight="1" x14ac:dyDescent="0.25">
      <c r="A48" s="15">
        <v>41</v>
      </c>
      <c r="B48" s="16" t="s">
        <v>119</v>
      </c>
      <c r="C48" s="20" t="s">
        <v>182</v>
      </c>
      <c r="D48" s="16" t="s">
        <v>156</v>
      </c>
      <c r="E48" s="31">
        <f t="shared" si="0"/>
        <v>81.533333333333331</v>
      </c>
      <c r="F48" s="32">
        <v>1.7222222222222223</v>
      </c>
      <c r="G48" s="31">
        <v>3.3972222222222221</v>
      </c>
      <c r="H48" s="31">
        <v>35.699999999999996</v>
      </c>
      <c r="I48" s="31">
        <v>39.6</v>
      </c>
      <c r="J48" s="31">
        <v>6.2333333333333334</v>
      </c>
      <c r="K48" s="15" t="s">
        <v>4</v>
      </c>
      <c r="L48" s="38"/>
    </row>
    <row r="49" spans="1:12" ht="60" x14ac:dyDescent="0.25">
      <c r="A49" s="15">
        <v>42</v>
      </c>
      <c r="B49" s="16" t="s">
        <v>120</v>
      </c>
      <c r="C49" s="20" t="s">
        <v>13</v>
      </c>
      <c r="D49" s="16" t="s">
        <v>156</v>
      </c>
      <c r="E49" s="31">
        <f t="shared" si="0"/>
        <v>40.766666666666666</v>
      </c>
      <c r="F49" s="32">
        <v>1.7222222222222223</v>
      </c>
      <c r="G49" s="31">
        <v>1.6986111111111111</v>
      </c>
      <c r="H49" s="31">
        <v>17.849999999999998</v>
      </c>
      <c r="I49" s="31">
        <v>19.8</v>
      </c>
      <c r="J49" s="31">
        <v>3.1166666666666667</v>
      </c>
      <c r="K49" s="15" t="s">
        <v>4</v>
      </c>
      <c r="L49" s="38"/>
    </row>
    <row r="50" spans="1:12" ht="157.5" x14ac:dyDescent="0.25">
      <c r="A50" s="22">
        <v>43</v>
      </c>
      <c r="B50" s="23" t="s">
        <v>153</v>
      </c>
      <c r="C50" s="24" t="s">
        <v>110</v>
      </c>
      <c r="D50" s="23" t="s">
        <v>6</v>
      </c>
      <c r="E50" s="34">
        <f t="shared" si="0"/>
        <v>410.13333333333333</v>
      </c>
      <c r="F50" s="33">
        <v>0.68055555555555547</v>
      </c>
      <c r="G50" s="34">
        <v>17.088888888888889</v>
      </c>
      <c r="H50" s="34">
        <v>176.79999999999998</v>
      </c>
      <c r="I50" s="34">
        <v>201.6</v>
      </c>
      <c r="J50" s="34">
        <v>31.733333333333334</v>
      </c>
      <c r="K50" s="22" t="s">
        <v>4</v>
      </c>
      <c r="L50" s="38"/>
    </row>
    <row r="51" spans="1:12" ht="67.900000000000006" customHeight="1" x14ac:dyDescent="0.25">
      <c r="A51" s="22">
        <v>44</v>
      </c>
      <c r="B51" s="23" t="s">
        <v>166</v>
      </c>
      <c r="C51" s="24" t="s">
        <v>19</v>
      </c>
      <c r="D51" s="23" t="s">
        <v>165</v>
      </c>
      <c r="E51" s="34">
        <f t="shared" si="0"/>
        <v>85.7</v>
      </c>
      <c r="F51" s="33">
        <v>8.1666666666666661</v>
      </c>
      <c r="G51" s="34">
        <v>3.5708333333333333</v>
      </c>
      <c r="H51" s="34">
        <v>35.699999999999996</v>
      </c>
      <c r="I51" s="34">
        <v>43.2</v>
      </c>
      <c r="J51" s="34">
        <v>6.8</v>
      </c>
      <c r="K51" s="22" t="s">
        <v>4</v>
      </c>
      <c r="L51" s="38"/>
    </row>
    <row r="52" spans="1:12" ht="134.44999999999999" customHeight="1" x14ac:dyDescent="0.25">
      <c r="A52" s="22">
        <v>45</v>
      </c>
      <c r="B52" s="23" t="s">
        <v>170</v>
      </c>
      <c r="C52" s="24" t="s">
        <v>175</v>
      </c>
      <c r="D52" s="23" t="s">
        <v>167</v>
      </c>
      <c r="E52" s="34">
        <f t="shared" si="0"/>
        <v>32.774999999999999</v>
      </c>
      <c r="F52" s="33">
        <v>2.0416666666666665</v>
      </c>
      <c r="G52" s="34">
        <v>1.3656249999999999</v>
      </c>
      <c r="H52" s="34">
        <v>14.025</v>
      </c>
      <c r="I52" s="34">
        <v>16.2</v>
      </c>
      <c r="J52" s="34">
        <v>2.5499999999999998</v>
      </c>
      <c r="K52" s="22" t="s">
        <v>4</v>
      </c>
      <c r="L52" s="38"/>
    </row>
    <row r="53" spans="1:12" ht="252" x14ac:dyDescent="0.25">
      <c r="A53" s="22">
        <v>46</v>
      </c>
      <c r="B53" s="23" t="s">
        <v>171</v>
      </c>
      <c r="C53" s="25" t="s">
        <v>205</v>
      </c>
      <c r="D53" s="23" t="s">
        <v>6</v>
      </c>
      <c r="E53" s="34">
        <f t="shared" si="0"/>
        <v>25.633333333333333</v>
      </c>
      <c r="F53" s="33">
        <v>0.68055555555555547</v>
      </c>
      <c r="G53" s="34">
        <v>1.0680555555555555</v>
      </c>
      <c r="H53" s="34">
        <v>11.049999999999999</v>
      </c>
      <c r="I53" s="34">
        <v>12.6</v>
      </c>
      <c r="J53" s="34">
        <v>1.9833333333333334</v>
      </c>
      <c r="K53" s="22" t="s">
        <v>4</v>
      </c>
      <c r="L53" s="38"/>
    </row>
    <row r="54" spans="1:12" ht="60" x14ac:dyDescent="0.25">
      <c r="A54" s="22">
        <v>47</v>
      </c>
      <c r="B54" s="23" t="s">
        <v>169</v>
      </c>
      <c r="C54" s="24" t="s">
        <v>24</v>
      </c>
      <c r="D54" s="23" t="s">
        <v>6</v>
      </c>
      <c r="E54" s="34">
        <f t="shared" si="0"/>
        <v>272.39999999999998</v>
      </c>
      <c r="F54" s="33">
        <v>263.61111111111114</v>
      </c>
      <c r="G54" s="34">
        <v>11.35</v>
      </c>
      <c r="H54" s="34">
        <v>122.39999999999999</v>
      </c>
      <c r="I54" s="34">
        <v>129.6</v>
      </c>
      <c r="J54" s="34">
        <v>20.399999999999999</v>
      </c>
      <c r="K54" s="22" t="s">
        <v>4</v>
      </c>
      <c r="L54" s="38"/>
    </row>
    <row r="55" spans="1:12" ht="47.25" x14ac:dyDescent="0.25">
      <c r="A55" s="22">
        <v>48</v>
      </c>
      <c r="B55" s="23" t="s">
        <v>38</v>
      </c>
      <c r="C55" s="24" t="s">
        <v>24</v>
      </c>
      <c r="D55" s="23" t="s">
        <v>6</v>
      </c>
      <c r="E55" s="34">
        <f t="shared" si="0"/>
        <v>37.833333333333336</v>
      </c>
      <c r="F55" s="33">
        <v>1.0833333333333333</v>
      </c>
      <c r="G55" s="34">
        <v>1.5763888888888891</v>
      </c>
      <c r="H55" s="34">
        <v>17</v>
      </c>
      <c r="I55" s="34">
        <v>18</v>
      </c>
      <c r="J55" s="34">
        <v>2.8333333333333335</v>
      </c>
      <c r="K55" s="22" t="s">
        <v>4</v>
      </c>
      <c r="L55" s="38"/>
    </row>
    <row r="56" spans="1:12" ht="47.25" x14ac:dyDescent="0.25">
      <c r="A56" s="22">
        <v>49</v>
      </c>
      <c r="B56" s="23" t="s">
        <v>185</v>
      </c>
      <c r="C56" s="24" t="s">
        <v>24</v>
      </c>
      <c r="D56" s="23" t="s">
        <v>6</v>
      </c>
      <c r="E56" s="34">
        <f t="shared" si="0"/>
        <v>3.7833333333333332</v>
      </c>
      <c r="F56" s="33">
        <v>1.0833333333333333</v>
      </c>
      <c r="G56" s="34">
        <v>0.15763888888888888</v>
      </c>
      <c r="H56" s="34">
        <v>1.7</v>
      </c>
      <c r="I56" s="34">
        <v>1.8</v>
      </c>
      <c r="J56" s="34">
        <v>0.28333333333333333</v>
      </c>
      <c r="K56" s="22" t="s">
        <v>4</v>
      </c>
      <c r="L56" s="38"/>
    </row>
    <row r="57" spans="1:12" ht="47.25" x14ac:dyDescent="0.25">
      <c r="A57" s="22">
        <v>50</v>
      </c>
      <c r="B57" s="23" t="s">
        <v>40</v>
      </c>
      <c r="C57" s="24" t="s">
        <v>24</v>
      </c>
      <c r="D57" s="23" t="s">
        <v>6</v>
      </c>
      <c r="E57" s="34">
        <f t="shared" si="0"/>
        <v>90.8</v>
      </c>
      <c r="F57" s="33">
        <v>1.0833333333333333</v>
      </c>
      <c r="G57" s="34">
        <v>3.7833333333333332</v>
      </c>
      <c r="H57" s="34">
        <v>40.799999999999997</v>
      </c>
      <c r="I57" s="34">
        <v>43.2</v>
      </c>
      <c r="J57" s="34">
        <v>6.8</v>
      </c>
      <c r="K57" s="22" t="s">
        <v>4</v>
      </c>
      <c r="L57" s="38"/>
    </row>
    <row r="58" spans="1:12" ht="47.25" x14ac:dyDescent="0.25">
      <c r="A58" s="22">
        <v>51</v>
      </c>
      <c r="B58" s="23" t="s">
        <v>41</v>
      </c>
      <c r="C58" s="24" t="s">
        <v>24</v>
      </c>
      <c r="D58" s="23" t="s">
        <v>6</v>
      </c>
      <c r="E58" s="34">
        <f t="shared" si="0"/>
        <v>227</v>
      </c>
      <c r="F58" s="33">
        <v>0.54166666666666663</v>
      </c>
      <c r="G58" s="34">
        <v>9.4583333333333339</v>
      </c>
      <c r="H58" s="34">
        <v>102</v>
      </c>
      <c r="I58" s="34">
        <v>108</v>
      </c>
      <c r="J58" s="34">
        <v>17</v>
      </c>
      <c r="K58" s="22" t="s">
        <v>4</v>
      </c>
      <c r="L58" s="38"/>
    </row>
    <row r="59" spans="1:12" ht="47.25" x14ac:dyDescent="0.25">
      <c r="A59" s="22">
        <v>52</v>
      </c>
      <c r="B59" s="23" t="s">
        <v>123</v>
      </c>
      <c r="C59" s="24" t="s">
        <v>24</v>
      </c>
      <c r="D59" s="23" t="s">
        <v>6</v>
      </c>
      <c r="E59" s="34">
        <f t="shared" si="0"/>
        <v>227</v>
      </c>
      <c r="F59" s="33">
        <v>0.54166666666666663</v>
      </c>
      <c r="G59" s="34">
        <v>9.4583333333333339</v>
      </c>
      <c r="H59" s="34">
        <v>102</v>
      </c>
      <c r="I59" s="34">
        <v>108</v>
      </c>
      <c r="J59" s="34">
        <v>17</v>
      </c>
      <c r="K59" s="22" t="s">
        <v>4</v>
      </c>
      <c r="L59" s="38"/>
    </row>
    <row r="60" spans="1:12" ht="47.25" x14ac:dyDescent="0.25">
      <c r="A60" s="22">
        <v>53</v>
      </c>
      <c r="B60" s="23" t="s">
        <v>122</v>
      </c>
      <c r="C60" s="24" t="s">
        <v>24</v>
      </c>
      <c r="D60" s="23" t="s">
        <v>6</v>
      </c>
      <c r="E60" s="34">
        <f t="shared" si="0"/>
        <v>227</v>
      </c>
      <c r="F60" s="33">
        <v>1.0833333333333333</v>
      </c>
      <c r="G60" s="34">
        <v>9.4583333333333339</v>
      </c>
      <c r="H60" s="34">
        <v>102</v>
      </c>
      <c r="I60" s="34">
        <v>108</v>
      </c>
      <c r="J60" s="34">
        <v>17</v>
      </c>
      <c r="K60" s="22" t="s">
        <v>4</v>
      </c>
      <c r="L60" s="38"/>
    </row>
    <row r="61" spans="1:12" ht="47.25" x14ac:dyDescent="0.25">
      <c r="A61" s="22">
        <v>54</v>
      </c>
      <c r="B61" s="23" t="s">
        <v>124</v>
      </c>
      <c r="C61" s="24" t="s">
        <v>24</v>
      </c>
      <c r="D61" s="23" t="s">
        <v>6</v>
      </c>
      <c r="E61" s="34">
        <f t="shared" si="0"/>
        <v>90.8</v>
      </c>
      <c r="F61" s="33">
        <v>1.0833333333333333</v>
      </c>
      <c r="G61" s="34">
        <v>3.7833333333333332</v>
      </c>
      <c r="H61" s="34">
        <v>40.799999999999997</v>
      </c>
      <c r="I61" s="34">
        <v>43.2</v>
      </c>
      <c r="J61" s="34">
        <v>6.8</v>
      </c>
      <c r="K61" s="22" t="s">
        <v>4</v>
      </c>
      <c r="L61" s="38"/>
    </row>
    <row r="62" spans="1:12" ht="47.25" x14ac:dyDescent="0.25">
      <c r="A62" s="22">
        <v>55</v>
      </c>
      <c r="B62" s="23" t="s">
        <v>125</v>
      </c>
      <c r="C62" s="24" t="s">
        <v>24</v>
      </c>
      <c r="D62" s="23" t="s">
        <v>6</v>
      </c>
      <c r="E62" s="34">
        <f t="shared" si="0"/>
        <v>272.39999999999998</v>
      </c>
      <c r="F62" s="33">
        <v>0.57083333333333297</v>
      </c>
      <c r="G62" s="34">
        <v>11.35</v>
      </c>
      <c r="H62" s="34">
        <v>122.39999999999999</v>
      </c>
      <c r="I62" s="34">
        <v>129.6</v>
      </c>
      <c r="J62" s="34">
        <v>20.399999999999999</v>
      </c>
      <c r="K62" s="22" t="s">
        <v>4</v>
      </c>
      <c r="L62" s="38"/>
    </row>
    <row r="63" spans="1:12" ht="47.25" x14ac:dyDescent="0.25">
      <c r="A63" s="22">
        <v>56</v>
      </c>
      <c r="B63" s="23" t="s">
        <v>42</v>
      </c>
      <c r="C63" s="24" t="s">
        <v>24</v>
      </c>
      <c r="D63" s="23" t="s">
        <v>6</v>
      </c>
      <c r="E63" s="34">
        <f t="shared" si="0"/>
        <v>22.7</v>
      </c>
      <c r="F63" s="33">
        <v>1.0833333333333333</v>
      </c>
      <c r="G63" s="34">
        <v>0.9458333333333333</v>
      </c>
      <c r="H63" s="34">
        <v>10.199999999999999</v>
      </c>
      <c r="I63" s="34">
        <v>10.8</v>
      </c>
      <c r="J63" s="34">
        <v>1.7</v>
      </c>
      <c r="K63" s="22" t="s">
        <v>4</v>
      </c>
      <c r="L63" s="38"/>
    </row>
    <row r="64" spans="1:12" ht="47.25" x14ac:dyDescent="0.25">
      <c r="A64" s="22">
        <v>57</v>
      </c>
      <c r="B64" s="23" t="s">
        <v>43</v>
      </c>
      <c r="C64" s="24" t="s">
        <v>24</v>
      </c>
      <c r="D64" s="23" t="s">
        <v>6</v>
      </c>
      <c r="E64" s="34">
        <f t="shared" si="0"/>
        <v>75.666666666666671</v>
      </c>
      <c r="F64" s="33">
        <v>1.0833333333333333</v>
      </c>
      <c r="G64" s="34">
        <v>3.1527777777777781</v>
      </c>
      <c r="H64" s="34">
        <v>34</v>
      </c>
      <c r="I64" s="34">
        <v>36</v>
      </c>
      <c r="J64" s="34">
        <v>5.666666666666667</v>
      </c>
      <c r="K64" s="22" t="s">
        <v>4</v>
      </c>
      <c r="L64" s="38"/>
    </row>
    <row r="65" spans="1:12" ht="47.25" x14ac:dyDescent="0.25">
      <c r="A65" s="22">
        <v>58</v>
      </c>
      <c r="B65" s="23" t="s">
        <v>44</v>
      </c>
      <c r="C65" s="24" t="s">
        <v>24</v>
      </c>
      <c r="D65" s="23" t="s">
        <v>6</v>
      </c>
      <c r="E65" s="34">
        <f t="shared" si="0"/>
        <v>15.133333333333333</v>
      </c>
      <c r="F65" s="33">
        <v>0.56111111111111101</v>
      </c>
      <c r="G65" s="34">
        <v>0.63055555555555554</v>
      </c>
      <c r="H65" s="34">
        <v>6.8</v>
      </c>
      <c r="I65" s="34">
        <v>7.2</v>
      </c>
      <c r="J65" s="34">
        <v>1.1333333333333333</v>
      </c>
      <c r="K65" s="22" t="s">
        <v>4</v>
      </c>
      <c r="L65" s="38"/>
    </row>
    <row r="66" spans="1:12" ht="47.25" x14ac:dyDescent="0.25">
      <c r="A66" s="22">
        <v>59</v>
      </c>
      <c r="B66" s="23" t="s">
        <v>51</v>
      </c>
      <c r="C66" s="24" t="s">
        <v>192</v>
      </c>
      <c r="D66" s="23" t="s">
        <v>6</v>
      </c>
      <c r="E66" s="34">
        <f t="shared" si="0"/>
        <v>7.5666666666666664</v>
      </c>
      <c r="F66" s="33">
        <v>1.0833333333333333</v>
      </c>
      <c r="G66" s="34">
        <v>0.31527777777777777</v>
      </c>
      <c r="H66" s="34">
        <v>3.4</v>
      </c>
      <c r="I66" s="34">
        <v>3.6</v>
      </c>
      <c r="J66" s="34">
        <v>0.56666666666666665</v>
      </c>
      <c r="K66" s="22" t="s">
        <v>4</v>
      </c>
      <c r="L66" s="38"/>
    </row>
    <row r="67" spans="1:12" ht="47.25" x14ac:dyDescent="0.25">
      <c r="A67" s="22">
        <v>60</v>
      </c>
      <c r="B67" s="23" t="s">
        <v>52</v>
      </c>
      <c r="C67" s="24" t="s">
        <v>193</v>
      </c>
      <c r="D67" s="23" t="s">
        <v>6</v>
      </c>
      <c r="E67" s="34">
        <f t="shared" si="0"/>
        <v>15.133333333333333</v>
      </c>
      <c r="F67" s="33">
        <v>1.4444444444444444</v>
      </c>
      <c r="G67" s="34">
        <v>0.63055555555555554</v>
      </c>
      <c r="H67" s="34">
        <v>6.8</v>
      </c>
      <c r="I67" s="34">
        <v>7.2</v>
      </c>
      <c r="J67" s="34">
        <v>1.1333333333333333</v>
      </c>
      <c r="K67" s="22" t="s">
        <v>4</v>
      </c>
      <c r="L67" s="38"/>
    </row>
    <row r="68" spans="1:12" ht="63" x14ac:dyDescent="0.25">
      <c r="A68" s="22">
        <v>61</v>
      </c>
      <c r="B68" s="23" t="s">
        <v>127</v>
      </c>
      <c r="C68" s="24" t="s">
        <v>194</v>
      </c>
      <c r="D68" s="23" t="s">
        <v>130</v>
      </c>
      <c r="E68" s="34">
        <f t="shared" si="0"/>
        <v>2043</v>
      </c>
      <c r="F68" s="33">
        <v>0.56111111111111101</v>
      </c>
      <c r="G68" s="34">
        <v>85.125</v>
      </c>
      <c r="H68" s="34">
        <v>918</v>
      </c>
      <c r="I68" s="34">
        <v>972</v>
      </c>
      <c r="J68" s="34">
        <v>153</v>
      </c>
      <c r="K68" s="22" t="s">
        <v>4</v>
      </c>
      <c r="L68" s="38"/>
    </row>
    <row r="69" spans="1:12" ht="63" x14ac:dyDescent="0.25">
      <c r="A69" s="22">
        <v>62</v>
      </c>
      <c r="B69" s="23" t="s">
        <v>128</v>
      </c>
      <c r="C69" s="24" t="s">
        <v>194</v>
      </c>
      <c r="D69" s="23" t="s">
        <v>131</v>
      </c>
      <c r="E69" s="34">
        <f t="shared" si="0"/>
        <v>617.06666666666661</v>
      </c>
      <c r="F69" s="33">
        <v>0.56111111111111101</v>
      </c>
      <c r="G69" s="34">
        <v>25.711111111111109</v>
      </c>
      <c r="H69" s="34">
        <v>275.39999999999998</v>
      </c>
      <c r="I69" s="34">
        <v>295.2</v>
      </c>
      <c r="J69" s="34">
        <v>46.466666666666669</v>
      </c>
      <c r="K69" s="22" t="s">
        <v>4</v>
      </c>
      <c r="L69" s="38"/>
    </row>
    <row r="70" spans="1:12" ht="90" x14ac:dyDescent="0.25">
      <c r="A70" s="26">
        <v>63</v>
      </c>
      <c r="B70" s="27" t="s">
        <v>199</v>
      </c>
      <c r="C70" s="28" t="s">
        <v>202</v>
      </c>
      <c r="D70" s="27" t="s">
        <v>200</v>
      </c>
      <c r="E70" s="36">
        <f t="shared" si="0"/>
        <v>3536.14</v>
      </c>
      <c r="F70" s="35">
        <v>28.44</v>
      </c>
      <c r="G70" s="36">
        <v>147.34</v>
      </c>
      <c r="H70" s="36">
        <v>1171</v>
      </c>
      <c r="I70" s="36">
        <v>1977.6</v>
      </c>
      <c r="J70" s="36">
        <v>387.54</v>
      </c>
      <c r="K70" s="26" t="s">
        <v>4</v>
      </c>
      <c r="L70" s="41" t="s">
        <v>206</v>
      </c>
    </row>
    <row r="71" spans="1:12" x14ac:dyDescent="0.25">
      <c r="A71" s="6"/>
      <c r="B71" s="6"/>
      <c r="C71" s="6"/>
      <c r="D71" s="37" t="s">
        <v>198</v>
      </c>
      <c r="E71" s="43">
        <v>24846.002083333344</v>
      </c>
      <c r="F71" s="43">
        <f t="shared" ref="F71:J71" si="1">SUM(F8:F70)</f>
        <v>503.28027777777777</v>
      </c>
      <c r="G71" s="43">
        <f t="shared" si="1"/>
        <v>1035.2505034722221</v>
      </c>
      <c r="H71" s="43">
        <v>10352.497499999998</v>
      </c>
      <c r="I71" s="43">
        <f t="shared" si="1"/>
        <v>12423.000000000005</v>
      </c>
      <c r="J71" s="43">
        <f t="shared" si="1"/>
        <v>2070.5045833333343</v>
      </c>
      <c r="K71" s="2"/>
      <c r="L71" s="38"/>
    </row>
    <row r="72" spans="1:12" s="11" customFormat="1" x14ac:dyDescent="0.25">
      <c r="A72" s="6"/>
      <c r="B72" s="6"/>
      <c r="C72" s="6"/>
      <c r="D72" s="12"/>
      <c r="E72" s="12"/>
      <c r="F72" s="30"/>
      <c r="G72" s="12"/>
      <c r="H72" s="12"/>
      <c r="I72" s="12"/>
      <c r="J72" s="12"/>
      <c r="K72" s="13"/>
    </row>
    <row r="73" spans="1:12" s="11" customFormat="1" x14ac:dyDescent="0.25">
      <c r="A73" s="6"/>
      <c r="B73" s="6"/>
      <c r="C73" s="6"/>
      <c r="D73" s="10"/>
      <c r="E73" s="12"/>
      <c r="F73" s="30"/>
      <c r="G73" s="12"/>
      <c r="H73" s="12"/>
      <c r="I73" s="12"/>
      <c r="J73" s="12"/>
      <c r="K73" s="13"/>
    </row>
    <row r="74" spans="1:12" s="11" customFormat="1" x14ac:dyDescent="0.25">
      <c r="A74" s="6"/>
      <c r="B74" s="6"/>
      <c r="C74" s="6"/>
      <c r="D74" s="10"/>
      <c r="E74" s="12"/>
      <c r="F74" s="30"/>
      <c r="G74" s="12"/>
      <c r="H74" s="12"/>
      <c r="I74" s="12"/>
      <c r="J74" s="12"/>
      <c r="K74" s="13"/>
    </row>
    <row r="75" spans="1:12" s="11" customFormat="1" x14ac:dyDescent="0.25">
      <c r="A75" s="6"/>
      <c r="B75" s="6"/>
      <c r="C75" s="6"/>
      <c r="D75" s="10"/>
      <c r="E75" s="14"/>
      <c r="F75" s="30"/>
      <c r="G75" s="12"/>
      <c r="H75" s="12"/>
      <c r="I75" s="12"/>
      <c r="J75" s="12"/>
      <c r="K75" s="13"/>
    </row>
    <row r="76" spans="1:12" s="11" customFormat="1" x14ac:dyDescent="0.25">
      <c r="A76" s="6"/>
      <c r="B76" s="6"/>
      <c r="C76" s="6"/>
      <c r="D76" s="10"/>
      <c r="E76" s="14"/>
      <c r="F76" s="30"/>
      <c r="G76" s="12"/>
      <c r="H76" s="12"/>
      <c r="I76" s="12"/>
      <c r="J76" s="12"/>
      <c r="K76" s="13"/>
    </row>
    <row r="77" spans="1:12" s="11" customFormat="1" x14ac:dyDescent="0.25">
      <c r="A77" s="6"/>
      <c r="B77" s="6"/>
      <c r="C77" s="6"/>
      <c r="D77" s="10"/>
      <c r="E77" s="14"/>
      <c r="F77" s="30"/>
      <c r="G77" s="12"/>
      <c r="H77" s="12"/>
      <c r="I77" s="12"/>
      <c r="J77" s="12"/>
      <c r="K77" s="13"/>
    </row>
    <row r="78" spans="1:12" s="11" customFormat="1" x14ac:dyDescent="0.25">
      <c r="A78" s="6"/>
      <c r="B78" s="6"/>
      <c r="C78" s="6"/>
      <c r="D78" s="10"/>
      <c r="E78" s="14"/>
      <c r="F78" s="30"/>
      <c r="G78" s="12"/>
      <c r="H78" s="12"/>
      <c r="I78" s="12"/>
      <c r="J78" s="12"/>
      <c r="K78" s="13"/>
    </row>
    <row r="79" spans="1:12" s="11" customFormat="1" x14ac:dyDescent="0.25">
      <c r="A79" s="6"/>
      <c r="B79" s="6"/>
      <c r="C79" s="6"/>
      <c r="D79" s="10"/>
      <c r="E79" s="14"/>
      <c r="F79" s="30"/>
      <c r="G79" s="12"/>
      <c r="H79" s="12"/>
      <c r="I79" s="12"/>
      <c r="J79" s="12"/>
      <c r="K79" s="13"/>
    </row>
    <row r="80" spans="1:12" s="11" customFormat="1" x14ac:dyDescent="0.25">
      <c r="A80" s="6"/>
      <c r="B80" s="6"/>
      <c r="C80" s="6"/>
      <c r="D80" s="10"/>
      <c r="E80" s="14"/>
      <c r="F80" s="30"/>
      <c r="G80" s="12"/>
      <c r="H80" s="12"/>
      <c r="I80" s="12"/>
      <c r="J80" s="12"/>
      <c r="K80" s="13"/>
    </row>
    <row r="81" spans="1:11" s="11" customFormat="1" x14ac:dyDescent="0.25">
      <c r="A81" s="6"/>
      <c r="B81" s="6"/>
      <c r="C81" s="6"/>
      <c r="D81" s="10"/>
      <c r="E81" s="14"/>
      <c r="F81" s="30"/>
      <c r="G81" s="12"/>
      <c r="H81" s="12"/>
      <c r="I81" s="12"/>
      <c r="J81" s="12"/>
      <c r="K81" s="13"/>
    </row>
    <row r="82" spans="1:11" s="11" customFormat="1" x14ac:dyDescent="0.25">
      <c r="A82" s="6"/>
      <c r="B82" s="6"/>
      <c r="C82" s="6"/>
      <c r="D82" s="10"/>
      <c r="E82" s="14"/>
      <c r="F82" s="30"/>
      <c r="G82" s="12"/>
      <c r="H82" s="12"/>
      <c r="I82" s="12"/>
      <c r="J82" s="12"/>
      <c r="K82" s="13"/>
    </row>
    <row r="83" spans="1:11" s="11" customFormat="1" x14ac:dyDescent="0.25">
      <c r="A83" s="6"/>
      <c r="B83" s="6"/>
      <c r="C83" s="6"/>
      <c r="D83" s="10"/>
      <c r="E83" s="14"/>
      <c r="F83" s="30"/>
      <c r="G83" s="12"/>
      <c r="H83" s="12"/>
      <c r="I83" s="12"/>
      <c r="J83" s="12"/>
      <c r="K83" s="13"/>
    </row>
    <row r="84" spans="1:11" s="11" customFormat="1" x14ac:dyDescent="0.25">
      <c r="A84" s="6"/>
      <c r="B84" s="6"/>
      <c r="C84" s="6"/>
      <c r="D84" s="10"/>
      <c r="E84" s="14"/>
      <c r="F84" s="30"/>
      <c r="G84" s="12"/>
      <c r="H84" s="12"/>
      <c r="I84" s="12"/>
      <c r="J84" s="12"/>
      <c r="K84" s="13"/>
    </row>
    <row r="85" spans="1:11" s="11" customFormat="1" x14ac:dyDescent="0.25">
      <c r="A85" s="6"/>
      <c r="B85" s="6"/>
      <c r="C85" s="6"/>
      <c r="D85" s="10"/>
      <c r="E85" s="14"/>
      <c r="F85" s="30"/>
      <c r="G85" s="12"/>
      <c r="H85" s="12"/>
      <c r="I85" s="12"/>
      <c r="J85" s="12"/>
      <c r="K85" s="13"/>
    </row>
    <row r="86" spans="1:11" s="11" customFormat="1" x14ac:dyDescent="0.25">
      <c r="A86" s="6"/>
      <c r="B86" s="6"/>
      <c r="C86" s="6"/>
      <c r="D86" s="10"/>
      <c r="E86" s="14"/>
      <c r="F86" s="30"/>
      <c r="G86" s="12"/>
      <c r="H86" s="12"/>
      <c r="I86" s="12"/>
      <c r="J86" s="12"/>
      <c r="K86" s="13"/>
    </row>
    <row r="87" spans="1:11" s="11" customFormat="1" x14ac:dyDescent="0.25">
      <c r="A87" s="6"/>
      <c r="B87" s="6"/>
      <c r="C87" s="6"/>
      <c r="D87" s="10"/>
      <c r="E87" s="14"/>
      <c r="F87" s="30"/>
      <c r="G87" s="12"/>
      <c r="H87" s="12"/>
      <c r="I87" s="12"/>
      <c r="J87" s="12"/>
      <c r="K87" s="13"/>
    </row>
    <row r="88" spans="1:11" s="11" customFormat="1" x14ac:dyDescent="0.25">
      <c r="A88" s="6"/>
      <c r="B88" s="6"/>
      <c r="C88" s="6"/>
      <c r="D88" s="10"/>
      <c r="E88" s="14"/>
      <c r="F88" s="30"/>
      <c r="G88" s="12"/>
      <c r="H88" s="12"/>
      <c r="I88" s="12"/>
      <c r="J88" s="12"/>
      <c r="K88" s="13"/>
    </row>
    <row r="89" spans="1:11" s="11" customFormat="1" x14ac:dyDescent="0.25">
      <c r="A89" s="6"/>
      <c r="B89" s="6"/>
      <c r="C89" s="6"/>
      <c r="D89" s="10"/>
      <c r="E89" s="14"/>
      <c r="F89" s="30"/>
      <c r="G89" s="12"/>
      <c r="H89" s="12"/>
      <c r="I89" s="12"/>
      <c r="J89" s="12"/>
      <c r="K89" s="13"/>
    </row>
    <row r="90" spans="1:11" s="11" customFormat="1" x14ac:dyDescent="0.25">
      <c r="A90" s="6"/>
      <c r="B90" s="6"/>
      <c r="C90" s="6"/>
      <c r="D90" s="10"/>
      <c r="E90" s="14"/>
      <c r="F90" s="30"/>
      <c r="G90" s="12"/>
      <c r="H90" s="12"/>
      <c r="I90" s="12"/>
      <c r="J90" s="12"/>
      <c r="K90" s="13"/>
    </row>
    <row r="91" spans="1:11" s="11" customFormat="1" x14ac:dyDescent="0.25">
      <c r="A91" s="6"/>
      <c r="B91" s="6"/>
      <c r="C91" s="6"/>
      <c r="D91" s="10"/>
      <c r="E91" s="14"/>
      <c r="F91" s="30"/>
      <c r="G91" s="12"/>
      <c r="H91" s="12"/>
      <c r="I91" s="12"/>
      <c r="J91" s="12"/>
      <c r="K91" s="13"/>
    </row>
    <row r="92" spans="1:11" s="11" customFormat="1" x14ac:dyDescent="0.25">
      <c r="A92" s="6"/>
      <c r="B92" s="6"/>
      <c r="C92" s="6"/>
      <c r="D92" s="10"/>
      <c r="E92" s="14"/>
      <c r="F92" s="30"/>
      <c r="G92" s="12"/>
      <c r="H92" s="12"/>
      <c r="I92" s="12"/>
      <c r="J92" s="12"/>
      <c r="K92" s="13"/>
    </row>
    <row r="93" spans="1:11" s="11" customFormat="1" x14ac:dyDescent="0.25">
      <c r="A93" s="6"/>
      <c r="B93" s="6"/>
      <c r="C93" s="6"/>
      <c r="D93" s="10"/>
      <c r="E93" s="14"/>
      <c r="F93" s="30"/>
      <c r="G93" s="12"/>
      <c r="H93" s="12"/>
      <c r="I93" s="12"/>
      <c r="J93" s="12"/>
      <c r="K93" s="13"/>
    </row>
    <row r="94" spans="1:11" s="11" customFormat="1" x14ac:dyDescent="0.25">
      <c r="A94" s="6"/>
      <c r="B94" s="6"/>
      <c r="C94" s="6"/>
      <c r="D94" s="10"/>
      <c r="E94" s="14"/>
      <c r="F94" s="30"/>
      <c r="G94" s="12"/>
      <c r="H94" s="12"/>
      <c r="I94" s="12"/>
      <c r="J94" s="12"/>
      <c r="K94" s="13"/>
    </row>
    <row r="95" spans="1:11" s="11" customFormat="1" x14ac:dyDescent="0.25">
      <c r="A95" s="6"/>
      <c r="B95" s="6"/>
      <c r="C95" s="6"/>
      <c r="D95" s="10"/>
      <c r="E95" s="14"/>
      <c r="F95" s="30"/>
      <c r="G95" s="12"/>
      <c r="H95" s="12"/>
      <c r="I95" s="12"/>
      <c r="J95" s="12"/>
      <c r="K95" s="13"/>
    </row>
    <row r="96" spans="1:11" s="11" customFormat="1" x14ac:dyDescent="0.25">
      <c r="A96" s="6"/>
      <c r="B96" s="6"/>
      <c r="C96" s="6"/>
      <c r="D96" s="10"/>
      <c r="E96" s="14"/>
      <c r="F96" s="30"/>
      <c r="G96" s="12"/>
      <c r="H96" s="12"/>
      <c r="I96" s="12"/>
      <c r="J96" s="12"/>
      <c r="K96" s="13"/>
    </row>
    <row r="97" spans="1:11" s="11" customFormat="1" x14ac:dyDescent="0.25">
      <c r="A97" s="6"/>
      <c r="B97" s="6"/>
      <c r="C97" s="6"/>
      <c r="D97" s="10"/>
      <c r="E97" s="14"/>
      <c r="F97" s="30"/>
      <c r="G97" s="12"/>
      <c r="H97" s="12"/>
      <c r="I97" s="12"/>
      <c r="J97" s="12"/>
      <c r="K97" s="13"/>
    </row>
    <row r="98" spans="1:11" s="11" customFormat="1" x14ac:dyDescent="0.25">
      <c r="A98" s="6"/>
      <c r="B98" s="6"/>
      <c r="C98" s="6"/>
      <c r="D98" s="10"/>
      <c r="E98" s="14"/>
      <c r="F98" s="30"/>
      <c r="G98" s="12"/>
      <c r="H98" s="12"/>
      <c r="I98" s="12"/>
      <c r="J98" s="12"/>
      <c r="K98" s="13"/>
    </row>
    <row r="99" spans="1:11" s="11" customFormat="1" x14ac:dyDescent="0.25">
      <c r="A99" s="6"/>
      <c r="B99" s="6"/>
      <c r="C99" s="6"/>
      <c r="D99" s="10"/>
      <c r="E99" s="14"/>
      <c r="F99" s="30"/>
      <c r="G99" s="12"/>
      <c r="H99" s="12"/>
      <c r="I99" s="12"/>
      <c r="J99" s="12"/>
      <c r="K99" s="13"/>
    </row>
    <row r="100" spans="1:11" s="11" customFormat="1" x14ac:dyDescent="0.25">
      <c r="A100" s="6"/>
      <c r="B100" s="6"/>
      <c r="C100" s="6"/>
      <c r="D100" s="10"/>
      <c r="E100" s="14"/>
      <c r="F100" s="30"/>
      <c r="G100" s="12"/>
      <c r="H100" s="12"/>
      <c r="I100" s="12"/>
      <c r="J100" s="12"/>
      <c r="K100" s="13"/>
    </row>
    <row r="101" spans="1:11" s="11" customFormat="1" x14ac:dyDescent="0.25">
      <c r="A101" s="6"/>
      <c r="B101" s="6"/>
      <c r="C101" s="6"/>
      <c r="D101" s="10"/>
      <c r="E101" s="14"/>
      <c r="F101" s="30"/>
      <c r="G101" s="12"/>
      <c r="H101" s="12"/>
      <c r="I101" s="12"/>
      <c r="J101" s="12"/>
      <c r="K101" s="13"/>
    </row>
    <row r="102" spans="1:11" s="11" customFormat="1" x14ac:dyDescent="0.25">
      <c r="A102" s="6"/>
      <c r="B102" s="6"/>
      <c r="C102" s="6"/>
      <c r="D102" s="10"/>
      <c r="E102" s="14"/>
      <c r="F102" s="30"/>
      <c r="G102" s="12"/>
      <c r="H102" s="12"/>
      <c r="I102" s="12"/>
      <c r="J102" s="12"/>
      <c r="K102" s="13"/>
    </row>
    <row r="103" spans="1:11" s="11" customFormat="1" x14ac:dyDescent="0.25">
      <c r="A103" s="6"/>
      <c r="B103" s="6"/>
      <c r="C103" s="6"/>
      <c r="D103" s="10"/>
      <c r="E103" s="14"/>
      <c r="F103" s="30"/>
      <c r="G103" s="12"/>
      <c r="H103" s="12"/>
      <c r="I103" s="12"/>
      <c r="J103" s="12"/>
      <c r="K103" s="13"/>
    </row>
    <row r="104" spans="1:11" s="11" customFormat="1" x14ac:dyDescent="0.25">
      <c r="A104" s="6"/>
      <c r="B104" s="6"/>
      <c r="C104" s="6"/>
      <c r="D104" s="10"/>
      <c r="E104" s="14"/>
      <c r="F104" s="30"/>
      <c r="G104" s="12"/>
      <c r="H104" s="12"/>
      <c r="I104" s="12"/>
      <c r="J104" s="12"/>
      <c r="K104" s="13"/>
    </row>
    <row r="105" spans="1:11" s="11" customFormat="1" x14ac:dyDescent="0.25">
      <c r="A105" s="6"/>
      <c r="B105" s="6"/>
      <c r="C105" s="6"/>
      <c r="D105" s="10"/>
      <c r="E105" s="14"/>
      <c r="F105" s="30"/>
      <c r="G105" s="12"/>
      <c r="H105" s="12"/>
      <c r="I105" s="12"/>
      <c r="J105" s="12"/>
      <c r="K105" s="13"/>
    </row>
    <row r="106" spans="1:11" s="11" customFormat="1" x14ac:dyDescent="0.25">
      <c r="A106" s="6"/>
      <c r="B106" s="6"/>
      <c r="C106" s="6"/>
      <c r="D106" s="10"/>
      <c r="E106" s="14"/>
      <c r="F106" s="30"/>
      <c r="G106" s="12"/>
      <c r="H106" s="12"/>
      <c r="I106" s="12"/>
      <c r="J106" s="12"/>
      <c r="K106" s="13"/>
    </row>
    <row r="107" spans="1:11" s="11" customFormat="1" x14ac:dyDescent="0.25">
      <c r="A107" s="6"/>
      <c r="B107" s="6"/>
      <c r="C107" s="6"/>
      <c r="D107" s="10"/>
      <c r="E107" s="14"/>
      <c r="F107" s="30"/>
      <c r="G107" s="12"/>
      <c r="H107" s="12"/>
      <c r="I107" s="12"/>
      <c r="J107" s="12"/>
      <c r="K107" s="13"/>
    </row>
    <row r="108" spans="1:11" s="11" customFormat="1" x14ac:dyDescent="0.25">
      <c r="A108" s="6"/>
      <c r="B108" s="6"/>
      <c r="C108" s="6"/>
      <c r="D108" s="10"/>
      <c r="E108" s="14"/>
      <c r="F108" s="30"/>
      <c r="G108" s="12"/>
      <c r="H108" s="12"/>
      <c r="I108" s="12"/>
      <c r="J108" s="12"/>
      <c r="K108" s="13"/>
    </row>
    <row r="109" spans="1:11" s="11" customFormat="1" x14ac:dyDescent="0.25">
      <c r="A109" s="6"/>
      <c r="B109" s="6"/>
      <c r="C109" s="6"/>
      <c r="D109" s="10"/>
      <c r="E109" s="14"/>
      <c r="F109" s="30"/>
      <c r="G109" s="12"/>
      <c r="H109" s="12"/>
      <c r="I109" s="12"/>
      <c r="J109" s="12"/>
      <c r="K109" s="13"/>
    </row>
    <row r="110" spans="1:11" s="11" customFormat="1" x14ac:dyDescent="0.25">
      <c r="A110" s="6"/>
      <c r="B110" s="6"/>
      <c r="C110" s="6"/>
      <c r="D110" s="10"/>
      <c r="E110" s="14"/>
      <c r="F110" s="30"/>
      <c r="G110" s="12"/>
      <c r="H110" s="12"/>
      <c r="I110" s="12"/>
      <c r="J110" s="12"/>
      <c r="K110" s="13"/>
    </row>
    <row r="111" spans="1:11" s="11" customFormat="1" x14ac:dyDescent="0.25">
      <c r="A111" s="6"/>
      <c r="B111" s="6"/>
      <c r="C111" s="6"/>
      <c r="D111" s="10"/>
      <c r="E111" s="14"/>
      <c r="F111" s="30"/>
      <c r="G111" s="12"/>
      <c r="H111" s="12"/>
      <c r="I111" s="12"/>
      <c r="J111" s="12"/>
      <c r="K111" s="13"/>
    </row>
    <row r="112" spans="1:11" s="11" customFormat="1" x14ac:dyDescent="0.25">
      <c r="A112" s="6"/>
      <c r="B112" s="6"/>
      <c r="C112" s="6"/>
      <c r="D112" s="10"/>
      <c r="E112" s="14"/>
      <c r="F112" s="30"/>
      <c r="G112" s="12"/>
      <c r="H112" s="12"/>
      <c r="I112" s="12"/>
      <c r="J112" s="12"/>
      <c r="K112" s="13"/>
    </row>
    <row r="113" spans="1:11" s="11" customFormat="1" x14ac:dyDescent="0.25">
      <c r="A113" s="6"/>
      <c r="B113" s="6"/>
      <c r="C113" s="6"/>
      <c r="D113" s="10"/>
      <c r="E113" s="14"/>
      <c r="F113" s="30"/>
      <c r="G113" s="12"/>
      <c r="H113" s="12"/>
      <c r="I113" s="12"/>
      <c r="J113" s="12"/>
      <c r="K113" s="13"/>
    </row>
    <row r="114" spans="1:11" s="11" customFormat="1" x14ac:dyDescent="0.25">
      <c r="A114" s="6"/>
      <c r="B114" s="6"/>
      <c r="C114" s="6"/>
      <c r="D114" s="10"/>
      <c r="E114" s="14"/>
      <c r="F114" s="30"/>
      <c r="G114" s="12"/>
      <c r="H114" s="12"/>
      <c r="I114" s="12"/>
      <c r="J114" s="12"/>
      <c r="K114" s="13"/>
    </row>
    <row r="115" spans="1:11" s="11" customFormat="1" x14ac:dyDescent="0.25">
      <c r="A115" s="6"/>
      <c r="B115" s="6"/>
      <c r="C115" s="6"/>
      <c r="D115" s="10"/>
      <c r="E115" s="14"/>
      <c r="F115" s="30"/>
      <c r="G115" s="12"/>
      <c r="H115" s="12"/>
      <c r="I115" s="12"/>
      <c r="J115" s="12"/>
      <c r="K115" s="13"/>
    </row>
    <row r="116" spans="1:11" s="11" customFormat="1" x14ac:dyDescent="0.25">
      <c r="A116" s="6"/>
      <c r="B116" s="6"/>
      <c r="C116" s="6"/>
      <c r="D116" s="10"/>
      <c r="E116" s="14"/>
      <c r="F116" s="30"/>
      <c r="G116" s="12"/>
      <c r="H116" s="12"/>
      <c r="I116" s="12"/>
      <c r="J116" s="12"/>
      <c r="K116" s="13"/>
    </row>
    <row r="117" spans="1:11" s="11" customFormat="1" x14ac:dyDescent="0.25">
      <c r="A117" s="6"/>
      <c r="B117" s="6"/>
      <c r="C117" s="6"/>
      <c r="D117" s="10"/>
      <c r="E117" s="14"/>
      <c r="F117" s="30"/>
      <c r="G117" s="12"/>
      <c r="H117" s="12"/>
      <c r="I117" s="12"/>
      <c r="J117" s="12"/>
      <c r="K117" s="13"/>
    </row>
    <row r="118" spans="1:11" s="11" customFormat="1" x14ac:dyDescent="0.25">
      <c r="A118" s="6"/>
      <c r="B118" s="6"/>
      <c r="C118" s="6"/>
      <c r="D118" s="10"/>
      <c r="E118" s="14"/>
      <c r="F118" s="30"/>
      <c r="G118" s="12"/>
      <c r="H118" s="12"/>
      <c r="I118" s="12"/>
      <c r="J118" s="12"/>
      <c r="K118" s="13"/>
    </row>
    <row r="119" spans="1:11" s="11" customFormat="1" x14ac:dyDescent="0.25">
      <c r="A119" s="6"/>
      <c r="B119" s="6"/>
      <c r="C119" s="6"/>
      <c r="D119" s="10"/>
      <c r="E119" s="14"/>
      <c r="F119" s="30"/>
      <c r="G119" s="12"/>
      <c r="H119" s="12"/>
      <c r="I119" s="12"/>
      <c r="J119" s="12"/>
      <c r="K119" s="13"/>
    </row>
    <row r="120" spans="1:11" s="11" customFormat="1" x14ac:dyDescent="0.25">
      <c r="A120" s="6"/>
      <c r="B120" s="6"/>
      <c r="C120" s="6"/>
      <c r="D120" s="10"/>
      <c r="E120" s="14"/>
      <c r="F120" s="30"/>
      <c r="G120" s="12"/>
      <c r="H120" s="12"/>
      <c r="I120" s="12"/>
      <c r="J120" s="12"/>
      <c r="K120" s="13"/>
    </row>
    <row r="121" spans="1:11" s="11" customFormat="1" x14ac:dyDescent="0.25">
      <c r="A121" s="6"/>
      <c r="B121" s="6"/>
      <c r="C121" s="6"/>
      <c r="D121" s="10"/>
      <c r="E121" s="14"/>
      <c r="F121" s="30"/>
      <c r="G121" s="12"/>
      <c r="H121" s="12"/>
      <c r="I121" s="12"/>
      <c r="J121" s="12"/>
      <c r="K121" s="13"/>
    </row>
    <row r="122" spans="1:11" s="11" customFormat="1" x14ac:dyDescent="0.25">
      <c r="A122" s="6"/>
      <c r="B122" s="6"/>
      <c r="C122" s="6"/>
      <c r="D122" s="10"/>
      <c r="E122" s="14"/>
      <c r="F122" s="30"/>
      <c r="G122" s="12"/>
      <c r="H122" s="12"/>
      <c r="I122" s="12"/>
      <c r="J122" s="12"/>
      <c r="K122" s="13"/>
    </row>
    <row r="123" spans="1:11" s="11" customFormat="1" x14ac:dyDescent="0.25">
      <c r="A123" s="6"/>
      <c r="B123" s="6"/>
      <c r="C123" s="6"/>
      <c r="D123" s="10"/>
      <c r="E123" s="14"/>
      <c r="F123" s="30"/>
      <c r="G123" s="12"/>
      <c r="H123" s="12"/>
      <c r="I123" s="12"/>
      <c r="J123" s="12"/>
      <c r="K123" s="13"/>
    </row>
    <row r="124" spans="1:11" s="11" customFormat="1" x14ac:dyDescent="0.25">
      <c r="A124" s="6"/>
      <c r="B124" s="6"/>
      <c r="C124" s="6"/>
      <c r="D124" s="10"/>
      <c r="E124" s="14"/>
      <c r="F124" s="30"/>
      <c r="G124" s="12"/>
      <c r="H124" s="12"/>
      <c r="I124" s="12"/>
      <c r="J124" s="12"/>
      <c r="K124" s="13"/>
    </row>
    <row r="125" spans="1:11" s="11" customFormat="1" x14ac:dyDescent="0.25">
      <c r="A125" s="6"/>
      <c r="B125" s="6"/>
      <c r="C125" s="6"/>
      <c r="D125" s="10"/>
      <c r="E125" s="14"/>
      <c r="F125" s="30"/>
      <c r="G125" s="12"/>
      <c r="H125" s="12"/>
      <c r="I125" s="12"/>
      <c r="J125" s="12"/>
      <c r="K125" s="13"/>
    </row>
    <row r="126" spans="1:11" s="11" customFormat="1" x14ac:dyDescent="0.25">
      <c r="A126" s="6"/>
      <c r="B126" s="6"/>
      <c r="C126" s="6"/>
      <c r="D126" s="10"/>
      <c r="E126" s="14"/>
      <c r="F126" s="30"/>
      <c r="G126" s="12"/>
      <c r="H126" s="12"/>
      <c r="I126" s="12"/>
      <c r="J126" s="12"/>
      <c r="K126" s="13"/>
    </row>
    <row r="127" spans="1:11" s="11" customFormat="1" x14ac:dyDescent="0.25">
      <c r="A127" s="6"/>
      <c r="B127" s="6"/>
      <c r="C127" s="6"/>
      <c r="D127" s="10"/>
      <c r="E127" s="14"/>
      <c r="F127" s="30"/>
      <c r="G127" s="12"/>
      <c r="H127" s="12"/>
      <c r="I127" s="12"/>
      <c r="J127" s="12"/>
      <c r="K127" s="13"/>
    </row>
    <row r="128" spans="1:11" s="11" customFormat="1" x14ac:dyDescent="0.25">
      <c r="A128" s="6"/>
      <c r="B128" s="6"/>
      <c r="C128" s="6"/>
      <c r="D128" s="10"/>
      <c r="E128" s="14"/>
      <c r="F128" s="30"/>
      <c r="G128" s="12"/>
      <c r="H128" s="12"/>
      <c r="I128" s="12"/>
      <c r="J128" s="12"/>
      <c r="K128" s="13"/>
    </row>
    <row r="129" spans="1:11" s="11" customFormat="1" x14ac:dyDescent="0.25">
      <c r="A129" s="6"/>
      <c r="B129" s="6"/>
      <c r="C129" s="6"/>
      <c r="D129" s="10"/>
      <c r="E129" s="14"/>
      <c r="F129" s="30"/>
      <c r="G129" s="12"/>
      <c r="H129" s="12"/>
      <c r="I129" s="12"/>
      <c r="J129" s="12"/>
      <c r="K129" s="13"/>
    </row>
    <row r="130" spans="1:11" s="11" customFormat="1" x14ac:dyDescent="0.25">
      <c r="A130" s="6"/>
      <c r="B130" s="6"/>
      <c r="C130" s="6"/>
      <c r="D130" s="10"/>
      <c r="E130" s="14"/>
      <c r="F130" s="30"/>
      <c r="G130" s="12"/>
      <c r="H130" s="12"/>
      <c r="I130" s="12"/>
      <c r="J130" s="12"/>
      <c r="K130" s="13"/>
    </row>
    <row r="131" spans="1:11" s="11" customFormat="1" x14ac:dyDescent="0.25">
      <c r="A131" s="6"/>
      <c r="B131" s="6"/>
      <c r="C131" s="6"/>
      <c r="D131" s="10"/>
      <c r="E131" s="14"/>
      <c r="F131" s="30"/>
      <c r="G131" s="12"/>
      <c r="H131" s="12"/>
      <c r="I131" s="12"/>
      <c r="J131" s="12"/>
      <c r="K131" s="13"/>
    </row>
    <row r="132" spans="1:11" s="11" customFormat="1" x14ac:dyDescent="0.25">
      <c r="A132" s="6"/>
      <c r="B132" s="6"/>
      <c r="C132" s="6"/>
      <c r="D132" s="10"/>
      <c r="E132" s="14"/>
      <c r="F132" s="30"/>
      <c r="G132" s="12"/>
      <c r="H132" s="12"/>
      <c r="I132" s="12"/>
      <c r="J132" s="12"/>
      <c r="K132" s="13"/>
    </row>
    <row r="133" spans="1:11" s="11" customFormat="1" x14ac:dyDescent="0.25">
      <c r="A133" s="6"/>
      <c r="B133" s="6"/>
      <c r="C133" s="6"/>
      <c r="D133" s="10"/>
      <c r="E133" s="14"/>
      <c r="F133" s="30"/>
      <c r="G133" s="12"/>
      <c r="H133" s="12"/>
      <c r="I133" s="12"/>
      <c r="J133" s="12"/>
      <c r="K133" s="13"/>
    </row>
    <row r="134" spans="1:11" s="11" customFormat="1" x14ac:dyDescent="0.25">
      <c r="A134" s="6"/>
      <c r="B134" s="6"/>
      <c r="C134" s="6"/>
      <c r="D134" s="10"/>
      <c r="E134" s="14"/>
      <c r="F134" s="30"/>
      <c r="G134" s="12"/>
      <c r="H134" s="12"/>
      <c r="I134" s="12"/>
      <c r="J134" s="12"/>
      <c r="K134" s="13"/>
    </row>
    <row r="135" spans="1:11" s="11" customFormat="1" x14ac:dyDescent="0.25">
      <c r="A135" s="6"/>
      <c r="B135" s="6"/>
      <c r="C135" s="6"/>
      <c r="D135" s="10"/>
      <c r="E135" s="14"/>
      <c r="F135" s="30"/>
      <c r="G135" s="12"/>
      <c r="H135" s="12"/>
      <c r="I135" s="12"/>
      <c r="J135" s="12"/>
      <c r="K135" s="13"/>
    </row>
    <row r="136" spans="1:11" s="11" customFormat="1" x14ac:dyDescent="0.25">
      <c r="A136" s="6"/>
      <c r="B136" s="6"/>
      <c r="C136" s="6"/>
      <c r="D136" s="10"/>
      <c r="E136" s="14"/>
      <c r="F136" s="30"/>
      <c r="G136" s="12"/>
      <c r="H136" s="12"/>
      <c r="I136" s="12"/>
      <c r="J136" s="12"/>
      <c r="K136" s="13"/>
    </row>
    <row r="137" spans="1:11" s="11" customFormat="1" x14ac:dyDescent="0.25">
      <c r="A137" s="6"/>
      <c r="B137" s="6"/>
      <c r="C137" s="6"/>
      <c r="D137" s="10"/>
      <c r="E137" s="14"/>
      <c r="F137" s="30"/>
      <c r="G137" s="12"/>
      <c r="H137" s="12"/>
      <c r="I137" s="12"/>
      <c r="J137" s="12"/>
      <c r="K137" s="13"/>
    </row>
    <row r="138" spans="1:11" s="11" customFormat="1" x14ac:dyDescent="0.25">
      <c r="A138" s="6"/>
      <c r="B138" s="6"/>
      <c r="C138" s="6"/>
      <c r="D138" s="10"/>
      <c r="E138" s="14"/>
      <c r="F138" s="30"/>
      <c r="G138" s="12"/>
      <c r="H138" s="12"/>
      <c r="I138" s="12"/>
      <c r="J138" s="12"/>
      <c r="K138" s="13"/>
    </row>
    <row r="139" spans="1:11" s="11" customFormat="1" x14ac:dyDescent="0.25">
      <c r="A139" s="6"/>
      <c r="B139" s="6"/>
      <c r="C139" s="6"/>
      <c r="D139" s="10"/>
      <c r="E139" s="14"/>
      <c r="F139" s="30"/>
      <c r="G139" s="12"/>
      <c r="H139" s="12"/>
      <c r="I139" s="12"/>
      <c r="J139" s="12"/>
      <c r="K139" s="13"/>
    </row>
    <row r="140" spans="1:11" s="11" customFormat="1" x14ac:dyDescent="0.25">
      <c r="A140" s="6"/>
      <c r="B140" s="6"/>
      <c r="C140" s="6"/>
      <c r="D140" s="10"/>
      <c r="E140" s="14"/>
      <c r="F140" s="30"/>
      <c r="G140" s="12"/>
      <c r="H140" s="12"/>
      <c r="I140" s="12"/>
      <c r="J140" s="12"/>
      <c r="K140" s="13"/>
    </row>
    <row r="141" spans="1:11" s="11" customFormat="1" x14ac:dyDescent="0.25">
      <c r="A141" s="6"/>
      <c r="B141" s="6"/>
      <c r="C141" s="6"/>
      <c r="D141" s="10"/>
      <c r="E141" s="14"/>
      <c r="F141" s="30"/>
      <c r="G141" s="12"/>
      <c r="H141" s="12"/>
      <c r="I141" s="12"/>
      <c r="J141" s="12"/>
      <c r="K141" s="13"/>
    </row>
    <row r="142" spans="1:11" s="11" customFormat="1" x14ac:dyDescent="0.25">
      <c r="A142" s="6"/>
      <c r="B142" s="6"/>
      <c r="C142" s="6"/>
      <c r="D142" s="10"/>
      <c r="E142" s="14"/>
      <c r="F142" s="30"/>
      <c r="G142" s="12"/>
      <c r="H142" s="12"/>
      <c r="I142" s="12"/>
      <c r="J142" s="12"/>
      <c r="K142" s="13"/>
    </row>
    <row r="143" spans="1:11" s="11" customFormat="1" x14ac:dyDescent="0.25">
      <c r="A143" s="6"/>
      <c r="B143" s="6"/>
      <c r="C143" s="6"/>
      <c r="D143" s="10"/>
      <c r="E143" s="14"/>
      <c r="F143" s="30"/>
      <c r="G143" s="12"/>
      <c r="H143" s="12"/>
      <c r="I143" s="12"/>
      <c r="J143" s="12"/>
      <c r="K143" s="13"/>
    </row>
    <row r="144" spans="1:11" s="11" customFormat="1" x14ac:dyDescent="0.25">
      <c r="A144" s="6"/>
      <c r="B144" s="6"/>
      <c r="C144" s="6"/>
      <c r="D144" s="10"/>
      <c r="E144" s="14"/>
      <c r="F144" s="30"/>
      <c r="G144" s="12"/>
      <c r="H144" s="12"/>
      <c r="I144" s="12"/>
      <c r="J144" s="12"/>
      <c r="K144" s="13"/>
    </row>
    <row r="145" spans="1:11" s="11" customFormat="1" x14ac:dyDescent="0.25">
      <c r="A145" s="6"/>
      <c r="B145" s="6"/>
      <c r="C145" s="6"/>
      <c r="D145" s="10"/>
      <c r="E145" s="14"/>
      <c r="F145" s="30"/>
      <c r="G145" s="12"/>
      <c r="H145" s="12"/>
      <c r="I145" s="12"/>
      <c r="J145" s="12"/>
      <c r="K145" s="13"/>
    </row>
    <row r="146" spans="1:11" s="11" customFormat="1" x14ac:dyDescent="0.25">
      <c r="A146" s="6"/>
      <c r="B146" s="6"/>
      <c r="C146" s="6"/>
      <c r="D146" s="10"/>
      <c r="E146" s="14"/>
      <c r="F146" s="30"/>
      <c r="G146" s="12"/>
      <c r="H146" s="12"/>
      <c r="I146" s="12"/>
      <c r="J146" s="12"/>
      <c r="K146" s="13"/>
    </row>
    <row r="147" spans="1:11" s="11" customFormat="1" x14ac:dyDescent="0.25">
      <c r="A147" s="6"/>
      <c r="B147" s="6"/>
      <c r="C147" s="6"/>
      <c r="D147" s="10"/>
      <c r="E147" s="10"/>
      <c r="F147" s="30"/>
      <c r="G147" s="10"/>
      <c r="H147" s="10"/>
      <c r="I147" s="10"/>
      <c r="J147" s="10"/>
    </row>
    <row r="148" spans="1:11" s="11" customFormat="1" x14ac:dyDescent="0.25">
      <c r="A148" s="6"/>
      <c r="B148" s="6"/>
      <c r="C148" s="6"/>
      <c r="D148" s="10"/>
      <c r="E148" s="10"/>
      <c r="F148" s="30"/>
      <c r="G148" s="10"/>
      <c r="H148" s="10"/>
      <c r="I148" s="10"/>
      <c r="J148" s="10"/>
    </row>
    <row r="149" spans="1:11" s="11" customFormat="1" x14ac:dyDescent="0.25">
      <c r="A149" s="6"/>
      <c r="B149" s="6"/>
      <c r="C149" s="6"/>
      <c r="D149" s="10"/>
      <c r="E149" s="10"/>
      <c r="F149" s="30"/>
      <c r="G149" s="10"/>
      <c r="H149" s="10"/>
      <c r="I149" s="10"/>
      <c r="J149" s="10"/>
    </row>
    <row r="150" spans="1:11" x14ac:dyDescent="0.25">
      <c r="A150" s="6"/>
      <c r="B150" s="6"/>
      <c r="C150" s="6"/>
    </row>
  </sheetData>
  <sheetProtection algorithmName="SHA-512" hashValue="LTavduvSLFWBfSdqQaDp9iiYPOcGldA3EJqQ96J0JJh/KPRrOMo3eKw6FrPeFfrlquvbpGjh7azdDtKIiBjB3g==" saltValue="e61Y3DaMqNmoBpHEdLZiRQ==" spinCount="100000" sheet="1" objects="1" scenarios="1" selectLockedCells="1"/>
  <mergeCells count="1">
    <mergeCell ref="A1:AB6"/>
  </mergeCells>
  <pageMargins left="0.511811024" right="0.511811024" top="0.78740157499999996" bottom="0.78740157499999996" header="0.31496062000000002" footer="0.31496062000000002"/>
  <pageSetup paperSize="9" orientation="portrait" r:id="rId1"/>
  <ignoredErrors>
    <ignoredError sqref="E8 E9:E70" formulaRange="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83D585-3F56-45A0-AF83-319158AFC108}">
  <dimension ref="A1:B33"/>
  <sheetViews>
    <sheetView workbookViewId="0">
      <selection activeCell="B12" sqref="B12"/>
    </sheetView>
  </sheetViews>
  <sheetFormatPr defaultColWidth="11.42578125" defaultRowHeight="15" x14ac:dyDescent="0.25"/>
  <cols>
    <col min="1" max="1" width="11.42578125" style="39"/>
    <col min="2" max="2" width="71.28515625" style="8" customWidth="1"/>
  </cols>
  <sheetData>
    <row r="1" spans="1:2" x14ac:dyDescent="0.25">
      <c r="A1" s="39" t="s">
        <v>27</v>
      </c>
      <c r="B1" s="8" t="s">
        <v>56</v>
      </c>
    </row>
    <row r="2" spans="1:2" x14ac:dyDescent="0.25">
      <c r="A2" s="39" t="s">
        <v>30</v>
      </c>
      <c r="B2" s="8" t="s">
        <v>57</v>
      </c>
    </row>
    <row r="3" spans="1:2" x14ac:dyDescent="0.25">
      <c r="A3" s="39" t="s">
        <v>55</v>
      </c>
      <c r="B3" s="8" t="s">
        <v>58</v>
      </c>
    </row>
    <row r="4" spans="1:2" x14ac:dyDescent="0.25">
      <c r="A4" s="39" t="s">
        <v>54</v>
      </c>
      <c r="B4" s="8" t="s">
        <v>59</v>
      </c>
    </row>
    <row r="5" spans="1:2" x14ac:dyDescent="0.25">
      <c r="A5" s="39" t="s">
        <v>18</v>
      </c>
      <c r="B5" s="8" t="s">
        <v>60</v>
      </c>
    </row>
    <row r="6" spans="1:2" x14ac:dyDescent="0.25">
      <c r="A6" s="39" t="s">
        <v>61</v>
      </c>
      <c r="B6" s="8" t="s">
        <v>62</v>
      </c>
    </row>
    <row r="7" spans="1:2" x14ac:dyDescent="0.25">
      <c r="A7" s="39" t="s">
        <v>53</v>
      </c>
      <c r="B7" s="8" t="s">
        <v>63</v>
      </c>
    </row>
    <row r="8" spans="1:2" x14ac:dyDescent="0.25">
      <c r="A8" s="39" t="s">
        <v>64</v>
      </c>
      <c r="B8" s="8" t="s">
        <v>65</v>
      </c>
    </row>
    <row r="9" spans="1:2" x14ac:dyDescent="0.25">
      <c r="A9" s="39" t="s">
        <v>66</v>
      </c>
      <c r="B9" s="8" t="s">
        <v>67</v>
      </c>
    </row>
    <row r="10" spans="1:2" x14ac:dyDescent="0.25">
      <c r="A10" s="39" t="s">
        <v>68</v>
      </c>
      <c r="B10" s="8" t="s">
        <v>69</v>
      </c>
    </row>
    <row r="11" spans="1:2" x14ac:dyDescent="0.25">
      <c r="A11" s="39" t="s">
        <v>70</v>
      </c>
      <c r="B11" s="8" t="s">
        <v>71</v>
      </c>
    </row>
    <row r="12" spans="1:2" x14ac:dyDescent="0.25">
      <c r="A12" s="39" t="s">
        <v>72</v>
      </c>
      <c r="B12" s="8" t="s">
        <v>139</v>
      </c>
    </row>
    <row r="13" spans="1:2" x14ac:dyDescent="0.25">
      <c r="A13" s="39" t="s">
        <v>73</v>
      </c>
      <c r="B13" s="8" t="s">
        <v>74</v>
      </c>
    </row>
    <row r="14" spans="1:2" x14ac:dyDescent="0.25">
      <c r="A14" s="39" t="s">
        <v>75</v>
      </c>
      <c r="B14" s="8" t="s">
        <v>76</v>
      </c>
    </row>
    <row r="15" spans="1:2" x14ac:dyDescent="0.25">
      <c r="A15" s="39" t="s">
        <v>77</v>
      </c>
      <c r="B15" s="8" t="s">
        <v>78</v>
      </c>
    </row>
    <row r="16" spans="1:2" x14ac:dyDescent="0.25">
      <c r="A16" s="39" t="s">
        <v>79</v>
      </c>
      <c r="B16" s="8" t="s">
        <v>80</v>
      </c>
    </row>
    <row r="17" spans="1:2" x14ac:dyDescent="0.25">
      <c r="A17" s="39" t="s">
        <v>81</v>
      </c>
      <c r="B17" s="8" t="s">
        <v>82</v>
      </c>
    </row>
    <row r="18" spans="1:2" x14ac:dyDescent="0.25">
      <c r="A18" s="39" t="s">
        <v>83</v>
      </c>
      <c r="B18" s="8" t="s">
        <v>84</v>
      </c>
    </row>
    <row r="19" spans="1:2" x14ac:dyDescent="0.25">
      <c r="A19" s="40" t="s">
        <v>85</v>
      </c>
      <c r="B19" s="9" t="s">
        <v>86</v>
      </c>
    </row>
    <row r="20" spans="1:2" x14ac:dyDescent="0.25">
      <c r="A20" s="39" t="s">
        <v>138</v>
      </c>
      <c r="B20" s="8" t="s">
        <v>132</v>
      </c>
    </row>
    <row r="21" spans="1:2" x14ac:dyDescent="0.25">
      <c r="A21" s="39" t="s">
        <v>87</v>
      </c>
      <c r="B21" s="8" t="s">
        <v>133</v>
      </c>
    </row>
    <row r="22" spans="1:2" x14ac:dyDescent="0.25">
      <c r="A22" s="39" t="s">
        <v>88</v>
      </c>
      <c r="B22" s="8" t="s">
        <v>89</v>
      </c>
    </row>
    <row r="23" spans="1:2" x14ac:dyDescent="0.25">
      <c r="A23" s="39" t="s">
        <v>90</v>
      </c>
      <c r="B23" s="8" t="s">
        <v>91</v>
      </c>
    </row>
    <row r="24" spans="1:2" x14ac:dyDescent="0.25">
      <c r="A24" s="39" t="s">
        <v>92</v>
      </c>
      <c r="B24" s="8" t="s">
        <v>93</v>
      </c>
    </row>
    <row r="25" spans="1:2" x14ac:dyDescent="0.25">
      <c r="A25" s="39" t="s">
        <v>134</v>
      </c>
      <c r="B25" s="8" t="s">
        <v>135</v>
      </c>
    </row>
    <row r="26" spans="1:2" x14ac:dyDescent="0.25">
      <c r="A26" s="39" t="s">
        <v>94</v>
      </c>
      <c r="B26" s="8" t="s">
        <v>95</v>
      </c>
    </row>
    <row r="27" spans="1:2" x14ac:dyDescent="0.25">
      <c r="A27" s="39" t="s">
        <v>96</v>
      </c>
      <c r="B27" s="8" t="s">
        <v>97</v>
      </c>
    </row>
    <row r="28" spans="1:2" x14ac:dyDescent="0.25">
      <c r="A28" s="39" t="s">
        <v>98</v>
      </c>
      <c r="B28" s="8" t="s">
        <v>99</v>
      </c>
    </row>
    <row r="29" spans="1:2" x14ac:dyDescent="0.25">
      <c r="A29" s="39" t="s">
        <v>100</v>
      </c>
      <c r="B29" s="8" t="s">
        <v>101</v>
      </c>
    </row>
    <row r="30" spans="1:2" x14ac:dyDescent="0.25">
      <c r="A30" s="39" t="s">
        <v>102</v>
      </c>
      <c r="B30" s="8" t="s">
        <v>103</v>
      </c>
    </row>
    <row r="31" spans="1:2" x14ac:dyDescent="0.25">
      <c r="A31" s="40" t="s">
        <v>104</v>
      </c>
      <c r="B31" s="9" t="s">
        <v>105</v>
      </c>
    </row>
    <row r="32" spans="1:2" x14ac:dyDescent="0.25">
      <c r="A32" s="39" t="s">
        <v>136</v>
      </c>
      <c r="B32" s="8" t="s">
        <v>203</v>
      </c>
    </row>
    <row r="33" spans="1:2" x14ac:dyDescent="0.25">
      <c r="A33" s="39" t="s">
        <v>137</v>
      </c>
      <c r="B33" s="8" t="s">
        <v>197</v>
      </c>
    </row>
  </sheetData>
  <pageMargins left="0.511811024" right="0.511811024" top="0.78740157499999996" bottom="0.78740157499999996" header="0.31496062000000002" footer="0.31496062000000002"/>
  <pageSetup paperSize="9"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SDP - CACP</vt:lpstr>
      <vt:lpstr>Glossário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Sérgio Fonseca</dc:creator>
  <cp:lastModifiedBy>Jesiel Filho</cp:lastModifiedBy>
  <cp:lastPrinted>2022-09-08T19:03:34Z</cp:lastPrinted>
  <dcterms:created xsi:type="dcterms:W3CDTF">2022-02-22T13:30:57Z</dcterms:created>
  <dcterms:modified xsi:type="dcterms:W3CDTF">2022-11-21T13:30:21Z</dcterms:modified>
</cp:coreProperties>
</file>