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3 DAF/4-ORÇAMENTO/1-SIEST/2024/Informações Andrea Transparencia/OI MENSAL/"/>
    </mc:Choice>
  </mc:AlternateContent>
  <xr:revisionPtr revIDLastSave="6" documentId="8_{9C71D6CC-3690-4384-8704-FB057641706C}" xr6:coauthVersionLast="36" xr6:coauthVersionMax="36" xr10:uidLastSave="{729AD3D3-F278-44AF-A3AC-A6E919230CFE}"/>
  <bookViews>
    <workbookView xWindow="0" yWindow="0" windowWidth="19200" windowHeight="6345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8" i="1"/>
  <c r="M8" i="1"/>
  <c r="L8" i="1" l="1"/>
  <c r="K8" i="1"/>
  <c r="J8" i="1"/>
  <c r="I8" i="1" l="1"/>
  <c r="H8" i="1" l="1"/>
  <c r="G8" i="1"/>
  <c r="F8" i="1" l="1"/>
  <c r="C8" i="1"/>
  <c r="C7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<sst xmlns="http://schemas.openxmlformats.org/spreadsheetml/2006/main" count="7" uniqueCount="7">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</sst>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workbookViewId="0">
      <selection activeCell="C19" sqref="C19"/>
    </sheetView>
  </sheetViews>
  <sheetFormatPr defaultColWidth="8.7109375" defaultRowHeight="15" x14ac:dyDescent="0.25"/>
  <cols>
    <col min="1" max="1" width="3" style="1" customWidth="1"/>
    <col min="2" max="2" width="79.85546875" style="1" bestFit="1" customWidth="1"/>
    <col min="3" max="3" width="13.140625" style="1" customWidth="1"/>
    <col min="4" max="4" width="6.5703125" style="1" bestFit="1" customWidth="1"/>
    <col min="5" max="5" width="6.7109375" style="1" bestFit="1" customWidth="1"/>
    <col min="6" max="6" width="7.28515625" style="1" bestFit="1" customWidth="1"/>
    <col min="7" max="7" width="7.42578125" style="1" bestFit="1" customWidth="1"/>
    <col min="8" max="8" width="8.42578125" style="1" bestFit="1" customWidth="1"/>
    <col min="9" max="9" width="9.140625" style="1" bestFit="1" customWidth="1"/>
    <col min="10" max="10" width="7.140625" style="1" bestFit="1" customWidth="1"/>
    <col min="11" max="12" width="7.42578125" style="1" bestFit="1" customWidth="1"/>
    <col min="13" max="13" width="9.42578125" style="1" bestFit="1" customWidth="1"/>
    <col min="14" max="16384" width="8.7109375" style="1"/>
  </cols>
  <sheetData>
    <row r="1" spans="2:15" x14ac:dyDescent="0.2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.75" thickBot="1" x14ac:dyDescent="0.3"/>
    <row r="3" spans="2:15" ht="15.75" thickBot="1" x14ac:dyDescent="0.3">
      <c r="B3" s="3" t="s">
        <v>0</v>
      </c>
      <c r="C3" s="8">
        <v>2024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.75" thickBot="1" x14ac:dyDescent="0.3">
      <c r="B4" s="4" t="s">
        <v>1</v>
      </c>
      <c r="C4" s="5" t="s">
        <v>2</v>
      </c>
      <c r="D4" s="6">
        <v>45292</v>
      </c>
      <c r="E4" s="6">
        <v>45323</v>
      </c>
      <c r="F4" s="6">
        <v>45352</v>
      </c>
      <c r="G4" s="6">
        <v>45383</v>
      </c>
      <c r="H4" s="6">
        <v>45413</v>
      </c>
      <c r="I4" s="6">
        <v>45444</v>
      </c>
      <c r="J4" s="6">
        <v>45474</v>
      </c>
      <c r="K4" s="6">
        <v>45505</v>
      </c>
      <c r="L4" s="6">
        <v>45536</v>
      </c>
      <c r="M4" s="6">
        <v>45566</v>
      </c>
      <c r="N4" s="6">
        <v>45597</v>
      </c>
      <c r="O4" s="6">
        <v>45627</v>
      </c>
    </row>
    <row r="5" spans="2:15" ht="15.75" thickBot="1" x14ac:dyDescent="0.3">
      <c r="B5" s="4" t="s">
        <v>3</v>
      </c>
      <c r="C5" s="7">
        <v>0</v>
      </c>
      <c r="D5" s="7">
        <v>0</v>
      </c>
      <c r="E5" s="7">
        <v>0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5.75" thickBot="1" x14ac:dyDescent="0.3">
      <c r="B6" s="4" t="s">
        <v>4</v>
      </c>
      <c r="C6" s="7">
        <v>0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30.75" thickBot="1" x14ac:dyDescent="0.3">
      <c r="B7" s="4" t="s">
        <v>5</v>
      </c>
      <c r="C7" s="7">
        <f>80000/1000000</f>
        <v>0.08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30.75" thickBot="1" x14ac:dyDescent="0.3">
      <c r="B8" s="4" t="s">
        <v>6</v>
      </c>
      <c r="C8" s="7">
        <f>180000/1000000</f>
        <v>0.18</v>
      </c>
      <c r="D8" s="7">
        <v>0</v>
      </c>
      <c r="E8" s="7">
        <v>0</v>
      </c>
      <c r="F8" s="7">
        <f>24000/1000000</f>
        <v>2.4E-2</v>
      </c>
      <c r="G8" s="7">
        <f>24000/1000000</f>
        <v>2.4E-2</v>
      </c>
      <c r="H8" s="7">
        <f>82391.27/1000000</f>
        <v>8.2391270000000003E-2</v>
      </c>
      <c r="I8" s="7">
        <f>128545.47/1000000</f>
        <v>0.12854547</v>
      </c>
      <c r="J8" s="7">
        <f>128545.47/1000000</f>
        <v>0.12854547</v>
      </c>
      <c r="K8" s="7">
        <f>128545.47/1000000</f>
        <v>0.12854547</v>
      </c>
      <c r="L8" s="7">
        <f>128545.47/1000000</f>
        <v>0.12854547</v>
      </c>
      <c r="M8" s="7">
        <f>128545.47/1000000</f>
        <v>0.12854547</v>
      </c>
      <c r="N8" s="7">
        <f>128545.47/1000000</f>
        <v>0.12854547</v>
      </c>
      <c r="O8" s="7">
        <f>128545.47/1000000</f>
        <v>0.12854547</v>
      </c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F9462-DE51-4CC7-8267-794E8A1F10A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78bc998a-26d0-41a5-a3ff-3844a0b5771c"/>
    <ds:schemaRef ds:uri="df04f808-34aa-4ec7-b570-9235d45eff3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1234D-74FF-4B33-8071-6F3DDE6A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2025-01-29T20:36:44Z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